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4\PiN\"/>
    </mc:Choice>
  </mc:AlternateContent>
  <xr:revisionPtr revIDLastSave="0" documentId="13_ncr:1_{3A00485E-FA1B-4DDA-8D7B-1BEF727F02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tables" sheetId="18" r:id="rId1"/>
    <sheet name="Trail.&amp;Semi-Trail.GVW&gt;3,5T" sheetId="12" r:id="rId2"/>
    <sheet name="Semi-Trail.GVW&gt;3,5T 2" sheetId="13" r:id="rId3"/>
    <sheet name="Light Trailers" sheetId="14" r:id="rId4"/>
    <sheet name="Agri 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<sst xmlns="http://schemas.openxmlformats.org/spreadsheetml/2006/main" count="259" uniqueCount="128">
  <si>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</si>
  <si>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</si>
  <si>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</si>
  <si>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</si>
  <si>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</si>
  <si>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</si>
  <si>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</si>
  <si>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</si>
  <si>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</si>
  <si>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</si>
  <si>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</si>
  <si>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</si>
  <si>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</si>
  <si>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</si>
  <si>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</si>
  <si>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</si>
  <si>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</si>
  <si>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</si>
  <si>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</si>
  <si>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</si>
  <si>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</si>
  <si>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</si>
  <si>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</si>
  <si>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</si>
  <si>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</si>
  <si>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</si>
  <si>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</si>
  <si>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</si>
  <si>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</si>
  <si>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</si>
  <si>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</si>
  <si>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</si>
  <si>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</si>
  <si>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</si>
  <si>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</si>
  <si>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</si>
  <si>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</si>
  <si>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</si>
  <si>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</si>
  <si>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</si>
  <si>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</si>
  <si>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</si>
  <si>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</si>
  <si>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</si>
  <si>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</si>
  <si>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</si>
  <si>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</si>
  <si>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</si>
  <si>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</si>
  <si>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</si>
  <si>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</si>
  <si>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</si>
  <si>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</si>
  <si>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</si>
  <si>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</si>
  <si>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</si>
  <si>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</si>
  <si>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</si>
  <si>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</si>
  <si>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/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</si>
  <si>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</si>
  <si>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</si>
  <si>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</si>
  <si>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</si>
  <si>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</si>
  <si>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</si>
  <si>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</si>
  <si>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</si>
  <si>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</si>
  <si>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</si>
  <si>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</si>
  <si>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</si>
  <si>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</si>
  <si>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</si>
  <si>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</si>
  <si>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</si>
  <si>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</si>
  <si>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</si>
  <si>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</si>
  <si>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</si>
  <si>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</si>
  <si>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</si>
  <si>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</si>
  <si>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</si>
  <si>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</si>
  <si>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</si>
  <si>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</si>
  <si>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</si>
  <si>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</si>
  <si>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</si>
  <si>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</si>
  <si>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</si>
  <si>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</si>
  <si>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</si>
  <si>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</si>
  <si>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</si>
  <si>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</si>
  <si>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</si>
  <si>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</si>
  <si>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</si>
  <si>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</si>
  <si>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</si>
  <si>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</si>
  <si>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Rok narastająco Styczeń - Kwiecień</t>
  </si>
  <si>
    <t>YTD January - April</t>
  </si>
  <si>
    <t>CIMC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</si>
  <si>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</si>
  <si>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</si>
  <si>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</si>
  <si>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</si>
  <si>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</si>
  <si>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</si>
  <si>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</si>
  <si>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</si>
  <si>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</si>
  <si>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</si>
  <si>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</si>
  <si>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</si>
  <si>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</si>
  <si>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</si>
  <si>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</si>
  <si>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</si>
  <si>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</si>
  <si>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</si>
  <si>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Apr</t>
  </si>
  <si>
    <t>2021
Apr</t>
  </si>
  <si>
    <t>2022
Jan - Apr</t>
  </si>
  <si>
    <t>2021
Jan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</si>
</sst>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166" fontId="5" fillId="2" borderId="3" xfId="3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641350</xdr:colOff>
      <xdr:row>13</xdr:row>
      <xdr:rowOff>19050</xdr:rowOff>
    </xdr:from>
    <xdr:to>
      <xdr:col>16</xdr:col>
      <xdr:colOff>361950</xdr:colOff>
      <xdr:row>28</xdr:row>
      <xdr:rowOff>24130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194BCE8-35B6-446E-93D1-720A00A88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850" y="4019550"/>
          <a:ext cx="529590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270510</xdr:colOff>
      <xdr:row>84</xdr:row>
      <xdr:rowOff>168910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C02DB2F-30B3-4E2D-A543-B87362EA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901446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866CB8F-5274-4F6F-8BE8-6D7AED78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40</xdr:row>
      <xdr:rowOff>12700</xdr:rowOff>
    </xdr:from>
    <xdr:to>
      <xdr:col>22</xdr:col>
      <xdr:colOff>304800</xdr:colOff>
      <xdr:row>57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58595ED-54CA-43D1-B9AE-F5E5A64C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7353300"/>
          <a:ext cx="8915400" cy="3291840"/>
        </a:xfrm>
        <a:prstGeom prst="rect">
          <a:avLst/>
        </a:prstGeom>
      </xdr:spPr>
    </xdr:pic>
    <xdr:clientData/>
  </xdr:twoCellAnchor>
  <xdr:twoCellAnchor editAs="oneCell">
    <xdr:from>
      <xdr:col>7</xdr:col>
      <xdr:colOff>558800</xdr:colOff>
      <xdr:row>63</xdr:row>
      <xdr:rowOff>95250</xdr:rowOff>
    </xdr:from>
    <xdr:to>
      <xdr:col>22</xdr:col>
      <xdr:colOff>303530</xdr:colOff>
      <xdr:row>81</xdr:row>
      <xdr:rowOff>26670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F74E209-0307-4748-ACC2-839E0AE8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11684000"/>
          <a:ext cx="890778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503754</xdr:colOff>
      <xdr:row>57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414EA6A-D69B-49FF-A55E-0E8CD2614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52154" cy="4203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494024</xdr:colOff>
      <xdr:row>81</xdr:row>
      <xdr:rowOff>6350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A056B06-F3AE-4F98-A6E3-EE55FACF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42424" cy="424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5AD1098-B450-4808-BDF3-0E744E75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19050</xdr:rowOff>
    </xdr:from>
    <xdr:to>
      <xdr:col>11</xdr:col>
      <xdr:colOff>387076</xdr:colOff>
      <xdr:row>47</xdr:row>
      <xdr:rowOff>86376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29922-1E0F-434A-9237-E27D63C38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667375"/>
          <a:ext cx="8559526" cy="31153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CFAE-593A-4551-A876-760E39FEA5ED}">
  <dimension ref="A1:H34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106</v>
      </c>
      <c r="G1" s="49">
        <v>44690</v>
      </c>
    </row>
    <row r="2" spans="1:8" x14ac:dyDescent="0.25">
      <c r="G2" s="1" t="s">
        <v>107</v>
      </c>
    </row>
    <row r="3" spans="1:8" ht="26.1" customHeight="1" x14ac:dyDescent="0.25">
      <c r="A3" s="102" t="s">
        <v>108</v>
      </c>
      <c r="B3" s="103"/>
      <c r="C3" s="103"/>
      <c r="D3" s="103"/>
      <c r="E3" s="103"/>
      <c r="F3" s="103"/>
      <c r="G3" s="104"/>
    </row>
    <row r="4" spans="1:8" ht="26.1" customHeight="1" x14ac:dyDescent="0.25">
      <c r="A4" s="4"/>
      <c r="B4" s="130" t="s">
        <v>124</v>
      </c>
      <c r="C4" s="130" t="s">
        <v>125</v>
      </c>
      <c r="D4" s="131" t="s">
        <v>109</v>
      </c>
      <c r="E4" s="130" t="s">
        <v>126</v>
      </c>
      <c r="F4" s="130" t="s">
        <v>127</v>
      </c>
      <c r="G4" s="131" t="s">
        <v>109</v>
      </c>
    </row>
    <row r="5" spans="1:8" ht="26.1" customHeight="1" x14ac:dyDescent="0.25">
      <c r="A5" s="2" t="s">
        <v>110</v>
      </c>
      <c r="B5" s="93">
        <v>7301</v>
      </c>
      <c r="C5" s="93">
        <v>8555</v>
      </c>
      <c r="D5" s="94">
        <v>-0.14658094681472822</v>
      </c>
      <c r="E5" s="93">
        <v>24020</v>
      </c>
      <c r="F5" s="93">
        <v>26290</v>
      </c>
      <c r="G5" s="94">
        <v>-8.6344617725370831E-2</v>
      </c>
    </row>
    <row r="6" spans="1:8" ht="26.1" customHeight="1" x14ac:dyDescent="0.25">
      <c r="A6" s="3" t="s">
        <v>111</v>
      </c>
      <c r="B6" s="95">
        <v>1101</v>
      </c>
      <c r="C6" s="95">
        <v>1337</v>
      </c>
      <c r="D6" s="96">
        <v>-0.17651458489154825</v>
      </c>
      <c r="E6" s="95">
        <v>4329</v>
      </c>
      <c r="F6" s="95">
        <v>4686</v>
      </c>
      <c r="G6" s="96">
        <v>-7.6184379001280389E-2</v>
      </c>
    </row>
    <row r="7" spans="1:8" ht="26.1" customHeight="1" x14ac:dyDescent="0.25">
      <c r="A7" s="19" t="s">
        <v>112</v>
      </c>
      <c r="B7" s="95">
        <v>256</v>
      </c>
      <c r="C7" s="95">
        <v>300</v>
      </c>
      <c r="D7" s="96">
        <v>-0.14666666666666661</v>
      </c>
      <c r="E7" s="95">
        <v>815</v>
      </c>
      <c r="F7" s="95">
        <v>799</v>
      </c>
      <c r="G7" s="96">
        <v>2.0025031289111483E-2</v>
      </c>
    </row>
    <row r="8" spans="1:8" ht="26.1" customHeight="1" x14ac:dyDescent="0.25">
      <c r="A8" s="19" t="s">
        <v>113</v>
      </c>
      <c r="B8" s="95">
        <v>5160</v>
      </c>
      <c r="C8" s="95">
        <v>6192</v>
      </c>
      <c r="D8" s="96">
        <v>-0.16666666666666663</v>
      </c>
      <c r="E8" s="95">
        <v>16055</v>
      </c>
      <c r="F8" s="95">
        <v>18584</v>
      </c>
      <c r="G8" s="96">
        <v>-0.13608480413258717</v>
      </c>
    </row>
    <row r="9" spans="1:8" ht="26.1" customHeight="1" x14ac:dyDescent="0.25">
      <c r="A9" s="19" t="s">
        <v>114</v>
      </c>
      <c r="B9" s="95">
        <v>784</v>
      </c>
      <c r="C9" s="95">
        <v>726</v>
      </c>
      <c r="D9" s="96">
        <v>7.9889807162534465E-2</v>
      </c>
      <c r="E9" s="95">
        <v>2821</v>
      </c>
      <c r="F9" s="95">
        <v>2221</v>
      </c>
      <c r="G9" s="96">
        <v>0.27014858171994605</v>
      </c>
    </row>
    <row r="10" spans="1:8" ht="26.1" customHeight="1" x14ac:dyDescent="0.25">
      <c r="A10" s="19" t="s">
        <v>115</v>
      </c>
      <c r="B10" s="95">
        <v>0</v>
      </c>
      <c r="C10" s="95">
        <v>0</v>
      </c>
      <c r="D10" s="96"/>
      <c r="E10" s="95">
        <v>0</v>
      </c>
      <c r="F10" s="95">
        <v>0</v>
      </c>
      <c r="G10" s="96"/>
    </row>
    <row r="11" spans="1:8" ht="26.1" customHeight="1" x14ac:dyDescent="0.25">
      <c r="A11" s="2" t="s">
        <v>116</v>
      </c>
      <c r="B11" s="93">
        <v>2160</v>
      </c>
      <c r="C11" s="93">
        <v>2751</v>
      </c>
      <c r="D11" s="94">
        <v>-0.2148309705561614</v>
      </c>
      <c r="E11" s="93">
        <v>8331</v>
      </c>
      <c r="F11" s="93">
        <v>9158</v>
      </c>
      <c r="G11" s="94">
        <v>-9.0303559729198568E-2</v>
      </c>
    </row>
    <row r="12" spans="1:8" ht="26.1" customHeight="1" x14ac:dyDescent="0.25">
      <c r="A12" s="3" t="s">
        <v>117</v>
      </c>
      <c r="B12" s="95">
        <v>2160</v>
      </c>
      <c r="C12" s="95">
        <v>2750</v>
      </c>
      <c r="D12" s="96">
        <v>-0.21454545454545459</v>
      </c>
      <c r="E12" s="95">
        <v>8329</v>
      </c>
      <c r="F12" s="95">
        <v>9154</v>
      </c>
      <c r="G12" s="96">
        <v>-9.0124535722088672E-2</v>
      </c>
    </row>
    <row r="13" spans="1:8" ht="26.1" customHeight="1" x14ac:dyDescent="0.25">
      <c r="A13" s="19" t="s">
        <v>118</v>
      </c>
      <c r="B13" s="95">
        <v>0</v>
      </c>
      <c r="C13" s="95">
        <v>1</v>
      </c>
      <c r="D13" s="96">
        <v>-1</v>
      </c>
      <c r="E13" s="95">
        <v>2</v>
      </c>
      <c r="F13" s="95">
        <v>4</v>
      </c>
      <c r="G13" s="96">
        <v>-0.5</v>
      </c>
    </row>
    <row r="14" spans="1:8" ht="26.1" customHeight="1" x14ac:dyDescent="0.25">
      <c r="A14" s="5" t="s">
        <v>119</v>
      </c>
      <c r="B14" s="97">
        <v>9461</v>
      </c>
      <c r="C14" s="97">
        <v>11306</v>
      </c>
      <c r="D14" s="98">
        <v>-0.16318768795329919</v>
      </c>
      <c r="E14" s="97">
        <v>32351</v>
      </c>
      <c r="F14" s="97">
        <v>35448</v>
      </c>
      <c r="G14" s="98">
        <v>-8.7367411419544072E-2</v>
      </c>
      <c r="H14" s="30"/>
    </row>
    <row r="15" spans="1:8" ht="14.25" customHeight="1" x14ac:dyDescent="0.25">
      <c r="A15" s="99" t="s">
        <v>120</v>
      </c>
    </row>
    <row r="16" spans="1:8" x14ac:dyDescent="0.25">
      <c r="A16" s="13" t="s">
        <v>55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107</v>
      </c>
    </row>
    <row r="20" spans="1:8" ht="26.1" customHeight="1" x14ac:dyDescent="0.25">
      <c r="A20" s="102" t="s">
        <v>121</v>
      </c>
      <c r="B20" s="103"/>
      <c r="C20" s="103"/>
      <c r="D20" s="103"/>
      <c r="E20" s="103"/>
      <c r="F20" s="103"/>
      <c r="G20" s="104"/>
    </row>
    <row r="21" spans="1:8" ht="26.1" customHeight="1" x14ac:dyDescent="0.25">
      <c r="A21" s="4"/>
      <c r="B21" s="130" t="s">
        <v>124</v>
      </c>
      <c r="C21" s="130" t="s">
        <v>125</v>
      </c>
      <c r="D21" s="131" t="s">
        <v>109</v>
      </c>
      <c r="E21" s="130" t="s">
        <v>126</v>
      </c>
      <c r="F21" s="130" t="s">
        <v>127</v>
      </c>
      <c r="G21" s="131" t="s">
        <v>109</v>
      </c>
    </row>
    <row r="22" spans="1:8" ht="26.1" customHeight="1" x14ac:dyDescent="0.25">
      <c r="A22" s="2" t="s">
        <v>122</v>
      </c>
      <c r="B22" s="93">
        <v>222</v>
      </c>
      <c r="C22" s="93">
        <v>209</v>
      </c>
      <c r="D22" s="94">
        <v>6.2200956937799035E-2</v>
      </c>
      <c r="E22" s="93">
        <v>898</v>
      </c>
      <c r="F22" s="93">
        <v>845</v>
      </c>
      <c r="G22" s="94">
        <v>6.2721893491124225E-2</v>
      </c>
    </row>
    <row r="23" spans="1:8" ht="26.1" customHeight="1" x14ac:dyDescent="0.25">
      <c r="A23" s="3" t="s">
        <v>111</v>
      </c>
      <c r="B23" s="95">
        <v>221</v>
      </c>
      <c r="C23" s="95">
        <v>207</v>
      </c>
      <c r="D23" s="96">
        <v>6.7632850241545972E-2</v>
      </c>
      <c r="E23" s="95">
        <v>887</v>
      </c>
      <c r="F23" s="95">
        <v>837</v>
      </c>
      <c r="G23" s="96">
        <v>5.9737156511350031E-2</v>
      </c>
    </row>
    <row r="24" spans="1:8" ht="26.1" customHeight="1" x14ac:dyDescent="0.25">
      <c r="A24" s="3" t="s">
        <v>112</v>
      </c>
      <c r="B24" s="95">
        <v>1</v>
      </c>
      <c r="C24" s="95">
        <v>2</v>
      </c>
      <c r="D24" s="96">
        <v>-0.5</v>
      </c>
      <c r="E24" s="95">
        <v>11</v>
      </c>
      <c r="F24" s="95">
        <v>8</v>
      </c>
      <c r="G24" s="96">
        <v>0.375</v>
      </c>
    </row>
    <row r="25" spans="1:8" ht="26.1" customHeight="1" x14ac:dyDescent="0.25">
      <c r="A25" s="2" t="s">
        <v>123</v>
      </c>
      <c r="B25" s="93">
        <v>2160</v>
      </c>
      <c r="C25" s="93">
        <v>2748</v>
      </c>
      <c r="D25" s="94">
        <v>-0.21397379912663761</v>
      </c>
      <c r="E25" s="93">
        <v>8326</v>
      </c>
      <c r="F25" s="93">
        <v>9149</v>
      </c>
      <c r="G25" s="94">
        <v>-8.9955186359164885E-2</v>
      </c>
    </row>
    <row r="26" spans="1:8" ht="26.1" customHeight="1" x14ac:dyDescent="0.25">
      <c r="A26" s="20" t="s">
        <v>117</v>
      </c>
      <c r="B26" s="100">
        <v>2160</v>
      </c>
      <c r="C26" s="100">
        <v>2747</v>
      </c>
      <c r="D26" s="101">
        <v>-0.21368765926465239</v>
      </c>
      <c r="E26" s="100">
        <v>8325</v>
      </c>
      <c r="F26" s="100">
        <v>9146</v>
      </c>
      <c r="G26" s="101">
        <v>-8.9766017931336095E-2</v>
      </c>
    </row>
    <row r="27" spans="1:8" ht="26.1" customHeight="1" x14ac:dyDescent="0.25">
      <c r="A27" s="3" t="s">
        <v>118</v>
      </c>
      <c r="B27" s="95">
        <v>0</v>
      </c>
      <c r="C27" s="95">
        <v>1</v>
      </c>
      <c r="D27" s="96">
        <v>-1</v>
      </c>
      <c r="E27" s="95">
        <v>1</v>
      </c>
      <c r="F27" s="95">
        <v>3</v>
      </c>
      <c r="G27" s="96">
        <v>-0.66666666666666674</v>
      </c>
    </row>
    <row r="28" spans="1:8" ht="26.1" customHeight="1" x14ac:dyDescent="0.25">
      <c r="A28" s="5" t="s">
        <v>119</v>
      </c>
      <c r="B28" s="97">
        <v>2382</v>
      </c>
      <c r="C28" s="97">
        <v>2957</v>
      </c>
      <c r="D28" s="98">
        <v>-0.19445383834967878</v>
      </c>
      <c r="E28" s="97">
        <v>9224</v>
      </c>
      <c r="F28" s="97">
        <v>9994</v>
      </c>
      <c r="G28" s="98">
        <v>-7.7046227736641937E-2</v>
      </c>
      <c r="H28" s="30"/>
    </row>
    <row r="29" spans="1:8" ht="10.5" customHeight="1" x14ac:dyDescent="0.25">
      <c r="A29" s="99" t="s">
        <v>120</v>
      </c>
    </row>
    <row r="30" spans="1:8" x14ac:dyDescent="0.25">
      <c r="A30" s="13" t="s">
        <v>55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C25" sqref="C25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44690</v>
      </c>
    </row>
    <row r="2" spans="1:10" ht="14.45" customHeight="1" x14ac:dyDescent="0.25">
      <c r="A2" s="105" t="s">
        <v>27</v>
      </c>
      <c r="B2" s="105"/>
      <c r="C2" s="105"/>
      <c r="D2" s="105"/>
      <c r="E2" s="105"/>
      <c r="F2" s="105"/>
      <c r="G2" s="105"/>
      <c r="H2" s="21"/>
      <c r="I2" s="21"/>
      <c r="J2" s="21"/>
    </row>
    <row r="3" spans="1:10" ht="14.45" customHeight="1" x14ac:dyDescent="0.25">
      <c r="A3" s="106" t="s">
        <v>26</v>
      </c>
      <c r="B3" s="106"/>
      <c r="C3" s="106"/>
      <c r="D3" s="106"/>
      <c r="E3" s="106"/>
      <c r="F3" s="106"/>
      <c r="G3" s="106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7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10" ht="14.45" customHeight="1" x14ac:dyDescent="0.25">
      <c r="A6" s="108"/>
      <c r="B6" s="110"/>
      <c r="C6" s="114" t="s">
        <v>104</v>
      </c>
      <c r="D6" s="115"/>
      <c r="E6" s="115"/>
      <c r="F6" s="115"/>
      <c r="G6" s="116"/>
    </row>
    <row r="7" spans="1:10" ht="14.45" customHeight="1" x14ac:dyDescent="0.25">
      <c r="A7" s="108"/>
      <c r="B7" s="108"/>
      <c r="C7" s="117">
        <v>2022</v>
      </c>
      <c r="D7" s="118"/>
      <c r="E7" s="121">
        <v>2021</v>
      </c>
      <c r="F7" s="118"/>
      <c r="G7" s="123" t="s">
        <v>3</v>
      </c>
    </row>
    <row r="8" spans="1:10" ht="14.45" customHeight="1" x14ac:dyDescent="0.25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10" ht="14.45" customHeight="1" x14ac:dyDescent="0.25">
      <c r="A9" s="124"/>
      <c r="B9" s="124"/>
      <c r="C9" s="18" t="s">
        <v>6</v>
      </c>
      <c r="D9" s="39" t="s">
        <v>2</v>
      </c>
      <c r="E9" s="90" t="s">
        <v>6</v>
      </c>
      <c r="F9" s="39" t="s">
        <v>2</v>
      </c>
      <c r="G9" s="126" t="s">
        <v>7</v>
      </c>
    </row>
    <row r="10" spans="1:10" ht="14.45" customHeight="1" x14ac:dyDescent="0.25">
      <c r="A10" s="125"/>
      <c r="B10" s="125"/>
      <c r="C10" s="17" t="s">
        <v>8</v>
      </c>
      <c r="D10" s="91" t="s">
        <v>9</v>
      </c>
      <c r="E10" s="7" t="s">
        <v>8</v>
      </c>
      <c r="F10" s="91" t="s">
        <v>9</v>
      </c>
      <c r="G10" s="127"/>
    </row>
    <row r="11" spans="1:10" ht="14.45" customHeight="1" x14ac:dyDescent="0.25">
      <c r="A11" s="53">
        <v>1</v>
      </c>
      <c r="B11" s="54" t="s">
        <v>14</v>
      </c>
      <c r="C11" s="59">
        <v>2089</v>
      </c>
      <c r="D11" s="60">
        <v>0.22647441457068518</v>
      </c>
      <c r="E11" s="61">
        <v>2346</v>
      </c>
      <c r="F11" s="62">
        <v>0.23474084450670402</v>
      </c>
      <c r="G11" s="63">
        <v>-0.10954816709292414</v>
      </c>
    </row>
    <row r="12" spans="1:10" ht="14.45" customHeight="1" x14ac:dyDescent="0.25">
      <c r="A12" s="55">
        <v>2</v>
      </c>
      <c r="B12" s="56" t="s">
        <v>16</v>
      </c>
      <c r="C12" s="64">
        <v>1411</v>
      </c>
      <c r="D12" s="65">
        <v>0.1529705117085863</v>
      </c>
      <c r="E12" s="66">
        <v>1167</v>
      </c>
      <c r="F12" s="67">
        <v>0.11677006203722233</v>
      </c>
      <c r="G12" s="68">
        <v>0.20908311910882604</v>
      </c>
    </row>
    <row r="13" spans="1:10" ht="14.45" customHeight="1" x14ac:dyDescent="0.25">
      <c r="A13" s="55">
        <v>3</v>
      </c>
      <c r="B13" s="56" t="s">
        <v>15</v>
      </c>
      <c r="C13" s="64">
        <v>1209</v>
      </c>
      <c r="D13" s="65">
        <v>0.13107111882046835</v>
      </c>
      <c r="E13" s="66">
        <v>2269</v>
      </c>
      <c r="F13" s="67">
        <v>0.22703622173303983</v>
      </c>
      <c r="G13" s="68">
        <v>-0.46716615249008375</v>
      </c>
    </row>
    <row r="14" spans="1:10" ht="14.45" customHeight="1" x14ac:dyDescent="0.25">
      <c r="A14" s="55">
        <v>4</v>
      </c>
      <c r="B14" s="56" t="s">
        <v>17</v>
      </c>
      <c r="C14" s="64">
        <v>993</v>
      </c>
      <c r="D14" s="65">
        <v>0.1076539462272333</v>
      </c>
      <c r="E14" s="66">
        <v>860</v>
      </c>
      <c r="F14" s="67">
        <v>8.6051630978587146E-2</v>
      </c>
      <c r="G14" s="68">
        <v>0.15465116279069768</v>
      </c>
    </row>
    <row r="15" spans="1:10" ht="14.45" customHeight="1" x14ac:dyDescent="0.25">
      <c r="A15" s="57">
        <v>5</v>
      </c>
      <c r="B15" s="58" t="s">
        <v>18</v>
      </c>
      <c r="C15" s="69">
        <v>394</v>
      </c>
      <c r="D15" s="70">
        <v>4.2714657415437986E-2</v>
      </c>
      <c r="E15" s="71">
        <v>384</v>
      </c>
      <c r="F15" s="72">
        <v>3.8423053832299381E-2</v>
      </c>
      <c r="G15" s="73">
        <v>2.6041666666666741E-2</v>
      </c>
    </row>
    <row r="16" spans="1:10" ht="14.45" customHeight="1" x14ac:dyDescent="0.25">
      <c r="A16" s="53">
        <v>6</v>
      </c>
      <c r="B16" s="54" t="s">
        <v>20</v>
      </c>
      <c r="C16" s="59">
        <v>237</v>
      </c>
      <c r="D16" s="60">
        <v>2.5693842150910667E-2</v>
      </c>
      <c r="E16" s="61">
        <v>260</v>
      </c>
      <c r="F16" s="62">
        <v>2.601560936561937E-2</v>
      </c>
      <c r="G16" s="63">
        <v>-8.846153846153848E-2</v>
      </c>
    </row>
    <row r="17" spans="1:7" ht="14.45" customHeight="1" x14ac:dyDescent="0.25">
      <c r="A17" s="55">
        <v>7</v>
      </c>
      <c r="B17" s="56" t="s">
        <v>50</v>
      </c>
      <c r="C17" s="64">
        <v>212</v>
      </c>
      <c r="D17" s="65">
        <v>2.298352124891587E-2</v>
      </c>
      <c r="E17" s="66">
        <v>227</v>
      </c>
      <c r="F17" s="67">
        <v>2.2713628176906142E-2</v>
      </c>
      <c r="G17" s="68">
        <v>-6.607929515418498E-2</v>
      </c>
    </row>
    <row r="18" spans="1:7" ht="14.45" customHeight="1" x14ac:dyDescent="0.25">
      <c r="A18" s="55">
        <v>8</v>
      </c>
      <c r="B18" s="56" t="s">
        <v>19</v>
      </c>
      <c r="C18" s="64">
        <v>210</v>
      </c>
      <c r="D18" s="65">
        <v>2.2766695576756289E-2</v>
      </c>
      <c r="E18" s="66">
        <v>218</v>
      </c>
      <c r="F18" s="67">
        <v>2.1813087852711625E-2</v>
      </c>
      <c r="G18" s="68">
        <v>-3.669724770642202E-2</v>
      </c>
    </row>
    <row r="19" spans="1:7" ht="14.45" customHeight="1" x14ac:dyDescent="0.25">
      <c r="A19" s="55">
        <v>9</v>
      </c>
      <c r="B19" s="56" t="s">
        <v>51</v>
      </c>
      <c r="C19" s="64">
        <v>208</v>
      </c>
      <c r="D19" s="65">
        <v>2.2549869904596703E-2</v>
      </c>
      <c r="E19" s="66">
        <v>114</v>
      </c>
      <c r="F19" s="67">
        <v>1.1406844106463879E-2</v>
      </c>
      <c r="G19" s="68">
        <v>0.82456140350877183</v>
      </c>
    </row>
    <row r="20" spans="1:7" ht="14.45" customHeight="1" x14ac:dyDescent="0.25">
      <c r="A20" s="57">
        <v>10</v>
      </c>
      <c r="B20" s="58" t="s">
        <v>71</v>
      </c>
      <c r="C20" s="69">
        <v>177</v>
      </c>
      <c r="D20" s="70">
        <v>1.9189071986123157E-2</v>
      </c>
      <c r="E20" s="71">
        <v>160</v>
      </c>
      <c r="F20" s="72">
        <v>1.6009605763458074E-2</v>
      </c>
      <c r="G20" s="73">
        <v>0.10624999999999996</v>
      </c>
    </row>
    <row r="21" spans="1:7" ht="14.45" customHeight="1" x14ac:dyDescent="0.25">
      <c r="A21" s="53">
        <v>11</v>
      </c>
      <c r="B21" s="54" t="s">
        <v>21</v>
      </c>
      <c r="C21" s="59">
        <v>161</v>
      </c>
      <c r="D21" s="60">
        <v>1.7454466608846489E-2</v>
      </c>
      <c r="E21" s="61">
        <v>147</v>
      </c>
      <c r="F21" s="62">
        <v>1.4708825295177107E-2</v>
      </c>
      <c r="G21" s="63">
        <v>9.5238095238095344E-2</v>
      </c>
    </row>
    <row r="22" spans="1:7" ht="14.45" customHeight="1" x14ac:dyDescent="0.25">
      <c r="A22" s="55">
        <v>12</v>
      </c>
      <c r="B22" s="56" t="s">
        <v>79</v>
      </c>
      <c r="C22" s="64">
        <v>138</v>
      </c>
      <c r="D22" s="65">
        <v>1.4960971379011275E-2</v>
      </c>
      <c r="E22" s="66">
        <v>19</v>
      </c>
      <c r="F22" s="67">
        <v>1.9011406844106464E-3</v>
      </c>
      <c r="G22" s="68">
        <v>6.2631578947368425</v>
      </c>
    </row>
    <row r="23" spans="1:7" ht="14.45" customHeight="1" x14ac:dyDescent="0.25">
      <c r="A23" s="55">
        <v>13</v>
      </c>
      <c r="B23" s="56" t="s">
        <v>22</v>
      </c>
      <c r="C23" s="64">
        <v>134</v>
      </c>
      <c r="D23" s="65">
        <v>1.4527320034692108E-2</v>
      </c>
      <c r="E23" s="66">
        <v>137</v>
      </c>
      <c r="F23" s="67">
        <v>1.3708224934960976E-2</v>
      </c>
      <c r="G23" s="68">
        <v>-2.1897810218978075E-2</v>
      </c>
    </row>
    <row r="24" spans="1:7" ht="14.45" customHeight="1" x14ac:dyDescent="0.25">
      <c r="A24" s="55">
        <v>14</v>
      </c>
      <c r="B24" s="56" t="s">
        <v>23</v>
      </c>
      <c r="C24" s="64">
        <v>110</v>
      </c>
      <c r="D24" s="65">
        <v>1.1925411968777104E-2</v>
      </c>
      <c r="E24" s="66">
        <v>118</v>
      </c>
      <c r="F24" s="67">
        <v>1.1807084250550329E-2</v>
      </c>
      <c r="G24" s="68">
        <v>-6.7796610169491567E-2</v>
      </c>
    </row>
    <row r="25" spans="1:7" ht="14.45" customHeight="1" x14ac:dyDescent="0.25">
      <c r="A25" s="57">
        <v>15</v>
      </c>
      <c r="B25" s="58" t="s">
        <v>25</v>
      </c>
      <c r="C25" s="69">
        <v>94</v>
      </c>
      <c r="D25" s="70">
        <v>1.0190806591500434E-2</v>
      </c>
      <c r="E25" s="71">
        <v>113</v>
      </c>
      <c r="F25" s="72">
        <v>1.1306784070442265E-2</v>
      </c>
      <c r="G25" s="73">
        <v>-0.16814159292035402</v>
      </c>
    </row>
    <row r="26" spans="1:7" ht="14.45" customHeight="1" x14ac:dyDescent="0.25">
      <c r="A26" s="53">
        <v>16</v>
      </c>
      <c r="B26" s="54" t="s">
        <v>85</v>
      </c>
      <c r="C26" s="59">
        <v>86</v>
      </c>
      <c r="D26" s="60">
        <v>9.3235039028620997E-3</v>
      </c>
      <c r="E26" s="61">
        <v>79</v>
      </c>
      <c r="F26" s="62">
        <v>7.9047428457074253E-3</v>
      </c>
      <c r="G26" s="63">
        <v>8.8607594936708889E-2</v>
      </c>
    </row>
    <row r="27" spans="1:7" ht="14.45" customHeight="1" x14ac:dyDescent="0.25">
      <c r="A27" s="55"/>
      <c r="B27" s="56" t="s">
        <v>69</v>
      </c>
      <c r="C27" s="64">
        <v>86</v>
      </c>
      <c r="D27" s="65">
        <v>9.3235039028620997E-3</v>
      </c>
      <c r="E27" s="66">
        <v>85</v>
      </c>
      <c r="F27" s="67">
        <v>8.5051030618371031E-3</v>
      </c>
      <c r="G27" s="68">
        <v>1.1764705882352899E-2</v>
      </c>
    </row>
    <row r="28" spans="1:7" ht="14.45" customHeight="1" x14ac:dyDescent="0.25">
      <c r="A28" s="55">
        <v>18</v>
      </c>
      <c r="B28" s="56" t="s">
        <v>74</v>
      </c>
      <c r="C28" s="64">
        <v>80</v>
      </c>
      <c r="D28" s="65">
        <v>8.6730268863833473E-3</v>
      </c>
      <c r="E28" s="66">
        <v>56</v>
      </c>
      <c r="F28" s="67">
        <v>5.6033620172103258E-3</v>
      </c>
      <c r="G28" s="68">
        <v>0.4285714285714286</v>
      </c>
    </row>
    <row r="29" spans="1:7" ht="14.45" customHeight="1" x14ac:dyDescent="0.25">
      <c r="A29" s="55">
        <v>19</v>
      </c>
      <c r="B29" s="56" t="s">
        <v>82</v>
      </c>
      <c r="C29" s="64">
        <v>79</v>
      </c>
      <c r="D29" s="65">
        <v>8.5646140503035564E-3</v>
      </c>
      <c r="E29" s="66">
        <v>26</v>
      </c>
      <c r="F29" s="67">
        <v>2.6015609365619371E-3</v>
      </c>
      <c r="G29" s="68">
        <v>2.0384615384615383</v>
      </c>
    </row>
    <row r="30" spans="1:7" ht="14.45" customHeight="1" x14ac:dyDescent="0.25">
      <c r="A30" s="82">
        <v>20</v>
      </c>
      <c r="B30" s="58" t="s">
        <v>24</v>
      </c>
      <c r="C30" s="69">
        <v>67</v>
      </c>
      <c r="D30" s="70">
        <v>7.2636600173460542E-3</v>
      </c>
      <c r="E30" s="71">
        <v>78</v>
      </c>
      <c r="F30" s="72">
        <v>7.8046828096858117E-3</v>
      </c>
      <c r="G30" s="73">
        <v>-0.14102564102564108</v>
      </c>
    </row>
    <row r="31" spans="1:7" ht="14.45" hidden="1" customHeight="1" x14ac:dyDescent="0.25">
      <c r="A31" s="44" t="s">
        <v>59</v>
      </c>
      <c r="B31" s="8"/>
      <c r="C31" s="9"/>
      <c r="D31" s="45"/>
      <c r="E31" s="9"/>
      <c r="F31" s="45"/>
      <c r="G31" s="45"/>
    </row>
    <row r="32" spans="1:7" ht="14.45" hidden="1" customHeight="1" x14ac:dyDescent="0.25">
      <c r="A32" s="44" t="s">
        <v>59</v>
      </c>
      <c r="B32" s="8"/>
      <c r="C32" s="9"/>
      <c r="D32" s="45"/>
      <c r="E32" s="9"/>
      <c r="F32" s="45"/>
      <c r="G32" s="45"/>
    </row>
    <row r="33" spans="1:8" ht="14.45" hidden="1" customHeight="1" x14ac:dyDescent="0.25">
      <c r="A33" s="43" t="s">
        <v>59</v>
      </c>
      <c r="B33" s="8"/>
      <c r="C33" s="9"/>
      <c r="D33" s="45"/>
      <c r="E33" s="9"/>
      <c r="F33" s="45"/>
      <c r="G33" s="45"/>
    </row>
    <row r="34" spans="1:8" ht="14.45" hidden="1" customHeight="1" x14ac:dyDescent="0.2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1049</v>
      </c>
      <c r="D35" s="50">
        <f>C35/C36</f>
        <v>0.11372506504770165</v>
      </c>
      <c r="E35" s="33">
        <f>E36-SUM(E11:E30)</f>
        <v>1131</v>
      </c>
      <c r="F35" s="50">
        <f>E35/E36</f>
        <v>0.11316790074044426</v>
      </c>
      <c r="G35" s="38">
        <f>C35/E35-1</f>
        <v>-7.2502210433244896E-2</v>
      </c>
    </row>
    <row r="36" spans="1:8" ht="14.45" customHeight="1" x14ac:dyDescent="0.25">
      <c r="A36" s="14"/>
      <c r="B36" s="12" t="s">
        <v>11</v>
      </c>
      <c r="C36" s="74">
        <v>9224</v>
      </c>
      <c r="D36" s="75">
        <v>1</v>
      </c>
      <c r="E36" s="76">
        <v>9994</v>
      </c>
      <c r="F36" s="77">
        <v>0.99999999999999956</v>
      </c>
      <c r="G36" s="29">
        <v>-7.7046227736641937E-2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56</v>
      </c>
      <c r="G38" t="s">
        <v>52</v>
      </c>
    </row>
    <row r="39" spans="1:8" x14ac:dyDescent="0.25">
      <c r="A39" s="13" t="s">
        <v>55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I15" sqref="I15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9">
        <v>44690</v>
      </c>
    </row>
    <row r="2" spans="1:8" ht="14.45" customHeight="1" x14ac:dyDescent="0.25">
      <c r="A2" s="105" t="s">
        <v>29</v>
      </c>
      <c r="B2" s="105"/>
      <c r="C2" s="105"/>
      <c r="D2" s="105"/>
      <c r="E2" s="105"/>
      <c r="F2" s="105"/>
      <c r="G2" s="105"/>
      <c r="H2" s="21"/>
    </row>
    <row r="3" spans="1:8" ht="14.45" customHeight="1" x14ac:dyDescent="0.25">
      <c r="A3" s="106" t="s">
        <v>58</v>
      </c>
      <c r="B3" s="106"/>
      <c r="C3" s="106"/>
      <c r="D3" s="106"/>
      <c r="E3" s="106"/>
      <c r="F3" s="106"/>
      <c r="G3" s="106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57</v>
      </c>
      <c r="H4" s="22"/>
    </row>
    <row r="5" spans="1:8" ht="14.45" customHeight="1" x14ac:dyDescent="0.25">
      <c r="A5" s="109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8" ht="14.45" customHeight="1" x14ac:dyDescent="0.25">
      <c r="A6" s="110"/>
      <c r="B6" s="110"/>
      <c r="C6" s="114" t="s">
        <v>104</v>
      </c>
      <c r="D6" s="115"/>
      <c r="E6" s="115"/>
      <c r="F6" s="115"/>
      <c r="G6" s="116"/>
    </row>
    <row r="7" spans="1:8" ht="14.45" customHeight="1" x14ac:dyDescent="0.25">
      <c r="A7" s="110"/>
      <c r="B7" s="110"/>
      <c r="C7" s="117">
        <v>2022</v>
      </c>
      <c r="D7" s="118"/>
      <c r="E7" s="121">
        <v>2021</v>
      </c>
      <c r="F7" s="118"/>
      <c r="G7" s="123" t="s">
        <v>3</v>
      </c>
    </row>
    <row r="8" spans="1:8" ht="14.45" customHeight="1" x14ac:dyDescent="0.25">
      <c r="A8" s="128" t="s">
        <v>4</v>
      </c>
      <c r="B8" s="128" t="s">
        <v>5</v>
      </c>
      <c r="C8" s="119"/>
      <c r="D8" s="120"/>
      <c r="E8" s="122"/>
      <c r="F8" s="120"/>
      <c r="G8" s="123"/>
    </row>
    <row r="9" spans="1:8" ht="14.45" customHeight="1" x14ac:dyDescent="0.25">
      <c r="A9" s="128"/>
      <c r="B9" s="128"/>
      <c r="C9" s="18" t="s">
        <v>6</v>
      </c>
      <c r="D9" s="39" t="s">
        <v>2</v>
      </c>
      <c r="E9" s="90" t="s">
        <v>6</v>
      </c>
      <c r="F9" s="39" t="s">
        <v>2</v>
      </c>
      <c r="G9" s="126" t="s">
        <v>7</v>
      </c>
    </row>
    <row r="10" spans="1:8" ht="14.45" customHeight="1" x14ac:dyDescent="0.25">
      <c r="A10" s="129"/>
      <c r="B10" s="129"/>
      <c r="C10" s="17" t="s">
        <v>8</v>
      </c>
      <c r="D10" s="91" t="s">
        <v>9</v>
      </c>
      <c r="E10" s="7" t="s">
        <v>8</v>
      </c>
      <c r="F10" s="91" t="s">
        <v>9</v>
      </c>
      <c r="G10" s="127"/>
    </row>
    <row r="11" spans="1:8" ht="14.45" customHeight="1" x14ac:dyDescent="0.25">
      <c r="A11" s="53">
        <v>1</v>
      </c>
      <c r="B11" s="54" t="s">
        <v>14</v>
      </c>
      <c r="C11" s="59">
        <v>2087</v>
      </c>
      <c r="D11" s="88">
        <v>0.25066058131155416</v>
      </c>
      <c r="E11" s="61">
        <v>2343</v>
      </c>
      <c r="F11" s="62">
        <v>0.25609356213793855</v>
      </c>
      <c r="G11" s="63">
        <v>-0.10926163038839098</v>
      </c>
    </row>
    <row r="12" spans="1:8" ht="14.45" customHeight="1" x14ac:dyDescent="0.25">
      <c r="A12" s="55">
        <v>2</v>
      </c>
      <c r="B12" s="56" t="s">
        <v>16</v>
      </c>
      <c r="C12" s="64">
        <v>1326</v>
      </c>
      <c r="D12" s="89">
        <v>0.15926014893105933</v>
      </c>
      <c r="E12" s="66">
        <v>1074</v>
      </c>
      <c r="F12" s="67">
        <v>0.11738987867526506</v>
      </c>
      <c r="G12" s="68">
        <v>0.23463687150837997</v>
      </c>
    </row>
    <row r="13" spans="1:8" ht="14.45" customHeight="1" x14ac:dyDescent="0.25">
      <c r="A13" s="55">
        <v>3</v>
      </c>
      <c r="B13" s="56" t="s">
        <v>15</v>
      </c>
      <c r="C13" s="64">
        <v>1200</v>
      </c>
      <c r="D13" s="89">
        <v>0.14412683161181841</v>
      </c>
      <c r="E13" s="66">
        <v>2264</v>
      </c>
      <c r="F13" s="67">
        <v>0.24745873865996285</v>
      </c>
      <c r="G13" s="68">
        <v>-0.46996466431095407</v>
      </c>
    </row>
    <row r="14" spans="1:8" ht="14.45" customHeight="1" x14ac:dyDescent="0.25">
      <c r="A14" s="55">
        <v>4</v>
      </c>
      <c r="B14" s="56" t="s">
        <v>17</v>
      </c>
      <c r="C14" s="64">
        <v>983</v>
      </c>
      <c r="D14" s="89">
        <v>0.11806389622868124</v>
      </c>
      <c r="E14" s="66">
        <v>854</v>
      </c>
      <c r="F14" s="67">
        <v>9.3343534812547813E-2</v>
      </c>
      <c r="G14" s="68">
        <v>0.15105386416861832</v>
      </c>
    </row>
    <row r="15" spans="1:8" ht="14.45" customHeight="1" x14ac:dyDescent="0.25">
      <c r="A15" s="57">
        <v>5</v>
      </c>
      <c r="B15" s="58" t="s">
        <v>18</v>
      </c>
      <c r="C15" s="69">
        <v>391</v>
      </c>
      <c r="D15" s="87">
        <v>4.6961325966850827E-2</v>
      </c>
      <c r="E15" s="71">
        <v>377</v>
      </c>
      <c r="F15" s="72">
        <v>4.1206689255656355E-2</v>
      </c>
      <c r="G15" s="73">
        <v>3.7135278514588865E-2</v>
      </c>
    </row>
    <row r="16" spans="1:8" ht="14.45" customHeight="1" x14ac:dyDescent="0.25">
      <c r="A16" s="53">
        <v>6</v>
      </c>
      <c r="B16" s="54" t="s">
        <v>20</v>
      </c>
      <c r="C16" s="59">
        <v>230</v>
      </c>
      <c r="D16" s="88">
        <v>2.7624309392265192E-2</v>
      </c>
      <c r="E16" s="61">
        <v>258</v>
      </c>
      <c r="F16" s="62">
        <v>2.8199803257186577E-2</v>
      </c>
      <c r="G16" s="63">
        <v>-0.10852713178294571</v>
      </c>
    </row>
    <row r="17" spans="1:7" ht="14.45" customHeight="1" x14ac:dyDescent="0.25">
      <c r="A17" s="55">
        <v>7</v>
      </c>
      <c r="B17" s="56" t="s">
        <v>51</v>
      </c>
      <c r="C17" s="64">
        <v>208</v>
      </c>
      <c r="D17" s="89">
        <v>2.4981984146048523E-2</v>
      </c>
      <c r="E17" s="66">
        <v>114</v>
      </c>
      <c r="F17" s="67">
        <v>1.2460378183408023E-2</v>
      </c>
      <c r="G17" s="68">
        <v>0.82456140350877183</v>
      </c>
    </row>
    <row r="18" spans="1:7" ht="14.45" customHeight="1" x14ac:dyDescent="0.25">
      <c r="A18" s="55">
        <v>8</v>
      </c>
      <c r="B18" s="56" t="s">
        <v>19</v>
      </c>
      <c r="C18" s="64">
        <v>202</v>
      </c>
      <c r="D18" s="89">
        <v>2.4261349987989431E-2</v>
      </c>
      <c r="E18" s="66">
        <v>212</v>
      </c>
      <c r="F18" s="67">
        <v>2.317193135861843E-2</v>
      </c>
      <c r="G18" s="68">
        <v>-4.7169811320754707E-2</v>
      </c>
    </row>
    <row r="19" spans="1:7" ht="14.45" customHeight="1" x14ac:dyDescent="0.25">
      <c r="A19" s="55">
        <v>9</v>
      </c>
      <c r="B19" s="56" t="s">
        <v>79</v>
      </c>
      <c r="C19" s="64">
        <v>138</v>
      </c>
      <c r="D19" s="89">
        <v>1.6574585635359115E-2</v>
      </c>
      <c r="E19" s="66">
        <v>19</v>
      </c>
      <c r="F19" s="67">
        <v>2.0767296972346704E-3</v>
      </c>
      <c r="G19" s="68">
        <v>6.2631578947368425</v>
      </c>
    </row>
    <row r="20" spans="1:7" ht="14.45" customHeight="1" x14ac:dyDescent="0.25">
      <c r="A20" s="57">
        <v>10</v>
      </c>
      <c r="B20" s="58" t="s">
        <v>21</v>
      </c>
      <c r="C20" s="69">
        <v>137</v>
      </c>
      <c r="D20" s="87">
        <v>1.6454479942349269E-2</v>
      </c>
      <c r="E20" s="71">
        <v>126</v>
      </c>
      <c r="F20" s="72">
        <v>1.3771996939556235E-2</v>
      </c>
      <c r="G20" s="73">
        <v>8.7301587301587213E-2</v>
      </c>
    </row>
    <row r="21" spans="1:7" ht="14.45" customHeight="1" x14ac:dyDescent="0.25">
      <c r="A21" s="53">
        <v>11</v>
      </c>
      <c r="B21" s="54" t="s">
        <v>22</v>
      </c>
      <c r="C21" s="59">
        <v>133</v>
      </c>
      <c r="D21" s="88">
        <v>1.5974057170309874E-2</v>
      </c>
      <c r="E21" s="61">
        <v>137</v>
      </c>
      <c r="F21" s="62">
        <v>1.4974314132692098E-2</v>
      </c>
      <c r="G21" s="63">
        <v>-2.9197080291970767E-2</v>
      </c>
    </row>
    <row r="22" spans="1:7" ht="14.45" customHeight="1" x14ac:dyDescent="0.25">
      <c r="A22" s="55">
        <v>12</v>
      </c>
      <c r="B22" s="56" t="s">
        <v>23</v>
      </c>
      <c r="C22" s="64">
        <v>110</v>
      </c>
      <c r="D22" s="89">
        <v>1.3211626231083353E-2</v>
      </c>
      <c r="E22" s="66">
        <v>118</v>
      </c>
      <c r="F22" s="67">
        <v>1.2897584435457427E-2</v>
      </c>
      <c r="G22" s="68">
        <v>-6.7796610169491567E-2</v>
      </c>
    </row>
    <row r="23" spans="1:7" ht="14.45" customHeight="1" x14ac:dyDescent="0.25">
      <c r="A23" s="55">
        <v>13</v>
      </c>
      <c r="B23" s="56" t="s">
        <v>25</v>
      </c>
      <c r="C23" s="64">
        <v>85</v>
      </c>
      <c r="D23" s="89">
        <v>1.0208983905837138E-2</v>
      </c>
      <c r="E23" s="66">
        <v>105</v>
      </c>
      <c r="F23" s="67">
        <v>1.1476664116296864E-2</v>
      </c>
      <c r="G23" s="68">
        <v>-0.19047619047619047</v>
      </c>
    </row>
    <row r="24" spans="1:7" ht="14.45" customHeight="1" x14ac:dyDescent="0.25">
      <c r="A24" s="55">
        <v>14</v>
      </c>
      <c r="B24" s="56" t="s">
        <v>74</v>
      </c>
      <c r="C24" s="64">
        <v>80</v>
      </c>
      <c r="D24" s="89">
        <v>9.6084554407878942E-3</v>
      </c>
      <c r="E24" s="66">
        <v>56</v>
      </c>
      <c r="F24" s="67">
        <v>6.1208875286916601E-3</v>
      </c>
      <c r="G24" s="68">
        <v>0.4285714285714286</v>
      </c>
    </row>
    <row r="25" spans="1:7" ht="14.45" customHeight="1" x14ac:dyDescent="0.25">
      <c r="A25" s="57">
        <v>15</v>
      </c>
      <c r="B25" s="58" t="s">
        <v>82</v>
      </c>
      <c r="C25" s="69">
        <v>79</v>
      </c>
      <c r="D25" s="87">
        <v>9.4883497477780444E-3</v>
      </c>
      <c r="E25" s="71">
        <v>26</v>
      </c>
      <c r="F25" s="72">
        <v>2.8418406383211282E-3</v>
      </c>
      <c r="G25" s="73">
        <v>2.0384615384615383</v>
      </c>
    </row>
    <row r="26" spans="1:7" ht="14.45" customHeight="1" x14ac:dyDescent="0.25">
      <c r="A26" s="53">
        <v>16</v>
      </c>
      <c r="B26" s="54" t="s">
        <v>24</v>
      </c>
      <c r="C26" s="59">
        <v>66</v>
      </c>
      <c r="D26" s="88">
        <v>7.926975738650012E-3</v>
      </c>
      <c r="E26" s="61">
        <v>78</v>
      </c>
      <c r="F26" s="62">
        <v>8.525521914963384E-3</v>
      </c>
      <c r="G26" s="63">
        <v>-0.15384615384615385</v>
      </c>
    </row>
    <row r="27" spans="1:7" ht="14.45" customHeight="1" x14ac:dyDescent="0.25">
      <c r="A27" s="55">
        <v>17</v>
      </c>
      <c r="B27" s="56" t="s">
        <v>72</v>
      </c>
      <c r="C27" s="64">
        <v>63</v>
      </c>
      <c r="D27" s="89">
        <v>7.5666586596204663E-3</v>
      </c>
      <c r="E27" s="66">
        <v>60</v>
      </c>
      <c r="F27" s="67">
        <v>6.5580937807410648E-3</v>
      </c>
      <c r="G27" s="68">
        <v>5.0000000000000044E-2</v>
      </c>
    </row>
    <row r="28" spans="1:7" ht="14.45" customHeight="1" x14ac:dyDescent="0.25">
      <c r="A28" s="55">
        <v>18</v>
      </c>
      <c r="B28" s="56" t="s">
        <v>86</v>
      </c>
      <c r="C28" s="64">
        <v>50</v>
      </c>
      <c r="D28" s="89">
        <v>6.005284650492433E-3</v>
      </c>
      <c r="E28" s="66">
        <v>30</v>
      </c>
      <c r="F28" s="67">
        <v>3.2790468903705324E-3</v>
      </c>
      <c r="G28" s="68">
        <v>0.66666666666666674</v>
      </c>
    </row>
    <row r="29" spans="1:7" ht="14.45" customHeight="1" x14ac:dyDescent="0.25">
      <c r="A29" s="55">
        <v>19</v>
      </c>
      <c r="B29" s="56" t="s">
        <v>81</v>
      </c>
      <c r="C29" s="64">
        <v>47</v>
      </c>
      <c r="D29" s="89">
        <v>5.6449675714628873E-3</v>
      </c>
      <c r="E29" s="66">
        <v>24</v>
      </c>
      <c r="F29" s="67">
        <v>2.6232375122964258E-3</v>
      </c>
      <c r="G29" s="68">
        <v>0.95833333333333326</v>
      </c>
    </row>
    <row r="30" spans="1:7" ht="14.45" customHeight="1" x14ac:dyDescent="0.25">
      <c r="A30" s="55"/>
      <c r="B30" s="58" t="s">
        <v>105</v>
      </c>
      <c r="C30" s="69">
        <v>47</v>
      </c>
      <c r="D30" s="87">
        <v>5.6449675714628873E-3</v>
      </c>
      <c r="E30" s="71">
        <v>106</v>
      </c>
      <c r="F30" s="72">
        <v>1.1585965679309215E-2</v>
      </c>
      <c r="G30" s="73">
        <v>-0.55660377358490565</v>
      </c>
    </row>
    <row r="31" spans="1:7" ht="14.45" customHeight="1" x14ac:dyDescent="0.25">
      <c r="A31" s="32"/>
      <c r="B31" s="10" t="s">
        <v>10</v>
      </c>
      <c r="C31" s="11">
        <f>C32-SUM(C11:C30)</f>
        <v>664</v>
      </c>
      <c r="D31" s="51">
        <f>C31/C32</f>
        <v>7.9750180158539519E-2</v>
      </c>
      <c r="E31" s="11">
        <f>E32-SUM(E11:E30)</f>
        <v>768</v>
      </c>
      <c r="F31" s="51">
        <f>E31/E32</f>
        <v>8.3943600393485626E-2</v>
      </c>
      <c r="G31" s="15">
        <f>C31/E31-1</f>
        <v>-0.13541666666666663</v>
      </c>
    </row>
    <row r="32" spans="1:7" ht="14.45" customHeight="1" x14ac:dyDescent="0.25">
      <c r="A32" s="14"/>
      <c r="B32" s="12" t="s">
        <v>11</v>
      </c>
      <c r="C32" s="74">
        <v>8326</v>
      </c>
      <c r="D32" s="75">
        <v>1</v>
      </c>
      <c r="E32" s="76">
        <v>9149</v>
      </c>
      <c r="F32" s="77">
        <v>1.0000000000000002</v>
      </c>
      <c r="G32" s="29">
        <v>-8.9955186359164885E-2</v>
      </c>
    </row>
    <row r="33" spans="1:1" ht="12.75" customHeight="1" x14ac:dyDescent="0.25">
      <c r="A33" s="23" t="s">
        <v>13</v>
      </c>
    </row>
    <row r="34" spans="1:1" x14ac:dyDescent="0.25">
      <c r="A34" t="s">
        <v>54</v>
      </c>
    </row>
    <row r="35" spans="1:1" x14ac:dyDescent="0.25">
      <c r="A35" s="13" t="s">
        <v>55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44690</v>
      </c>
    </row>
    <row r="2" spans="1:10" ht="14.45" customHeight="1" x14ac:dyDescent="0.25">
      <c r="A2" s="105" t="s">
        <v>30</v>
      </c>
      <c r="B2" s="105"/>
      <c r="C2" s="105"/>
      <c r="D2" s="105"/>
      <c r="E2" s="105"/>
      <c r="F2" s="105"/>
      <c r="G2" s="105"/>
      <c r="H2" s="21"/>
      <c r="I2" s="21"/>
      <c r="J2" s="21"/>
    </row>
    <row r="3" spans="1:10" ht="14.45" customHeight="1" x14ac:dyDescent="0.25">
      <c r="A3" s="106" t="s">
        <v>31</v>
      </c>
      <c r="B3" s="106"/>
      <c r="C3" s="106"/>
      <c r="D3" s="106"/>
      <c r="E3" s="106"/>
      <c r="F3" s="106"/>
      <c r="G3" s="106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7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10" ht="14.45" customHeight="1" x14ac:dyDescent="0.25">
      <c r="A6" s="108"/>
      <c r="B6" s="110"/>
      <c r="C6" s="114" t="s">
        <v>104</v>
      </c>
      <c r="D6" s="115"/>
      <c r="E6" s="115"/>
      <c r="F6" s="115"/>
      <c r="G6" s="116"/>
    </row>
    <row r="7" spans="1:10" ht="14.45" customHeight="1" x14ac:dyDescent="0.25">
      <c r="A7" s="108"/>
      <c r="B7" s="108"/>
      <c r="C7" s="117">
        <v>2022</v>
      </c>
      <c r="D7" s="118"/>
      <c r="E7" s="121">
        <v>2021</v>
      </c>
      <c r="F7" s="118"/>
      <c r="G7" s="123" t="s">
        <v>3</v>
      </c>
    </row>
    <row r="8" spans="1:10" ht="14.45" customHeight="1" x14ac:dyDescent="0.25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10" ht="14.45" customHeight="1" x14ac:dyDescent="0.25">
      <c r="A9" s="124"/>
      <c r="B9" s="124"/>
      <c r="C9" s="18" t="s">
        <v>6</v>
      </c>
      <c r="D9" s="39" t="s">
        <v>2</v>
      </c>
      <c r="E9" s="90" t="s">
        <v>6</v>
      </c>
      <c r="F9" s="39" t="s">
        <v>2</v>
      </c>
      <c r="G9" s="126" t="s">
        <v>7</v>
      </c>
    </row>
    <row r="10" spans="1:10" ht="14.45" customHeight="1" x14ac:dyDescent="0.25">
      <c r="A10" s="125"/>
      <c r="B10" s="125"/>
      <c r="C10" s="17" t="s">
        <v>8</v>
      </c>
      <c r="D10" s="91" t="s">
        <v>9</v>
      </c>
      <c r="E10" s="7" t="s">
        <v>8</v>
      </c>
      <c r="F10" s="91" t="s">
        <v>9</v>
      </c>
      <c r="G10" s="127"/>
    </row>
    <row r="11" spans="1:10" ht="14.45" customHeight="1" x14ac:dyDescent="0.25">
      <c r="A11" s="53">
        <v>1</v>
      </c>
      <c r="B11" s="54" t="s">
        <v>32</v>
      </c>
      <c r="C11" s="59">
        <v>4699</v>
      </c>
      <c r="D11" s="60">
        <v>0.29268140766116474</v>
      </c>
      <c r="E11" s="61">
        <v>5349</v>
      </c>
      <c r="F11" s="62">
        <v>0.2878282393456737</v>
      </c>
      <c r="G11" s="63">
        <v>-0.12151804075528139</v>
      </c>
    </row>
    <row r="12" spans="1:10" ht="14.45" customHeight="1" x14ac:dyDescent="0.25">
      <c r="A12" s="55">
        <v>2</v>
      </c>
      <c r="B12" s="56" t="s">
        <v>80</v>
      </c>
      <c r="C12" s="64">
        <v>3540</v>
      </c>
      <c r="D12" s="65">
        <v>0.22049205854873871</v>
      </c>
      <c r="E12" s="66">
        <v>3603</v>
      </c>
      <c r="F12" s="67">
        <v>0.19387645286267757</v>
      </c>
      <c r="G12" s="68">
        <v>-1.7485428809325576E-2</v>
      </c>
    </row>
    <row r="13" spans="1:10" ht="14.45" customHeight="1" x14ac:dyDescent="0.25">
      <c r="A13" s="55">
        <v>3</v>
      </c>
      <c r="B13" s="56" t="s">
        <v>21</v>
      </c>
      <c r="C13" s="64">
        <v>1431</v>
      </c>
      <c r="D13" s="65">
        <v>8.913111180317658E-2</v>
      </c>
      <c r="E13" s="66">
        <v>1342</v>
      </c>
      <c r="F13" s="67">
        <v>7.2212656048213517E-2</v>
      </c>
      <c r="G13" s="68">
        <v>6.6318926974664683E-2</v>
      </c>
    </row>
    <row r="14" spans="1:10" ht="14.45" customHeight="1" x14ac:dyDescent="0.25">
      <c r="A14" s="55">
        <v>4</v>
      </c>
      <c r="B14" s="56" t="s">
        <v>35</v>
      </c>
      <c r="C14" s="64">
        <v>1338</v>
      </c>
      <c r="D14" s="65">
        <v>8.3338523824353777E-2</v>
      </c>
      <c r="E14" s="66">
        <v>1979</v>
      </c>
      <c r="F14" s="67">
        <v>0.1064894532931554</v>
      </c>
      <c r="G14" s="68">
        <v>-0.3239009600808489</v>
      </c>
    </row>
    <row r="15" spans="1:10" ht="14.45" customHeight="1" x14ac:dyDescent="0.25">
      <c r="A15" s="57">
        <v>5</v>
      </c>
      <c r="B15" s="58" t="s">
        <v>65</v>
      </c>
      <c r="C15" s="69">
        <v>610</v>
      </c>
      <c r="D15" s="70">
        <v>3.7994394269697911E-2</v>
      </c>
      <c r="E15" s="71">
        <v>734</v>
      </c>
      <c r="F15" s="72">
        <v>3.9496340938441669E-2</v>
      </c>
      <c r="G15" s="73">
        <v>-0.16893732970027253</v>
      </c>
    </row>
    <row r="16" spans="1:10" ht="14.45" customHeight="1" x14ac:dyDescent="0.25">
      <c r="A16" s="53">
        <v>6</v>
      </c>
      <c r="B16" s="54" t="s">
        <v>63</v>
      </c>
      <c r="C16" s="59">
        <v>608</v>
      </c>
      <c r="D16" s="60">
        <v>3.7869822485207101E-2</v>
      </c>
      <c r="E16" s="61">
        <v>601</v>
      </c>
      <c r="F16" s="62">
        <v>3.2339647008179082E-2</v>
      </c>
      <c r="G16" s="63">
        <v>1.1647254575707144E-2</v>
      </c>
    </row>
    <row r="17" spans="1:7" ht="14.45" customHeight="1" x14ac:dyDescent="0.25">
      <c r="A17" s="55">
        <v>7</v>
      </c>
      <c r="B17" s="56" t="s">
        <v>33</v>
      </c>
      <c r="C17" s="64">
        <v>497</v>
      </c>
      <c r="D17" s="65">
        <v>3.0956088445966989E-2</v>
      </c>
      <c r="E17" s="66">
        <v>795</v>
      </c>
      <c r="F17" s="67">
        <v>4.2778734395178646E-2</v>
      </c>
      <c r="G17" s="68">
        <v>-0.37484276729559751</v>
      </c>
    </row>
    <row r="18" spans="1:7" ht="14.45" customHeight="1" x14ac:dyDescent="0.25">
      <c r="A18" s="55">
        <v>8</v>
      </c>
      <c r="B18" s="56" t="s">
        <v>53</v>
      </c>
      <c r="C18" s="64">
        <v>279</v>
      </c>
      <c r="D18" s="65">
        <v>1.737776393646839E-2</v>
      </c>
      <c r="E18" s="66">
        <v>482</v>
      </c>
      <c r="F18" s="67">
        <v>2.5936289281102025E-2</v>
      </c>
      <c r="G18" s="68">
        <v>-0.42116182572614103</v>
      </c>
    </row>
    <row r="19" spans="1:7" ht="14.45" customHeight="1" x14ac:dyDescent="0.25">
      <c r="A19" s="55">
        <v>9</v>
      </c>
      <c r="B19" s="56" t="s">
        <v>60</v>
      </c>
      <c r="C19" s="64">
        <v>262</v>
      </c>
      <c r="D19" s="65">
        <v>1.6318903768296481E-2</v>
      </c>
      <c r="E19" s="66">
        <v>270</v>
      </c>
      <c r="F19" s="67">
        <v>1.4528626775721051E-2</v>
      </c>
      <c r="G19" s="68">
        <v>-2.9629629629629672E-2</v>
      </c>
    </row>
    <row r="20" spans="1:7" ht="14.45" customHeight="1" x14ac:dyDescent="0.25">
      <c r="A20" s="57">
        <v>10</v>
      </c>
      <c r="B20" s="58" t="s">
        <v>34</v>
      </c>
      <c r="C20" s="69">
        <v>233</v>
      </c>
      <c r="D20" s="70">
        <v>1.4512612893179695E-2</v>
      </c>
      <c r="E20" s="71">
        <v>312</v>
      </c>
      <c r="F20" s="72">
        <v>1.6788635385277657E-2</v>
      </c>
      <c r="G20" s="73">
        <v>-0.25320512820512819</v>
      </c>
    </row>
    <row r="21" spans="1:7" ht="14.45" customHeight="1" x14ac:dyDescent="0.25">
      <c r="A21" s="53">
        <v>11</v>
      </c>
      <c r="B21" s="54" t="s">
        <v>87</v>
      </c>
      <c r="C21" s="59">
        <v>196</v>
      </c>
      <c r="D21" s="60">
        <v>1.2208034880099658E-2</v>
      </c>
      <c r="E21" s="61">
        <v>212</v>
      </c>
      <c r="F21" s="62">
        <v>1.1407662505380972E-2</v>
      </c>
      <c r="G21" s="63">
        <v>-7.547169811320753E-2</v>
      </c>
    </row>
    <row r="22" spans="1:7" ht="14.45" customHeight="1" x14ac:dyDescent="0.25">
      <c r="A22" s="55">
        <v>12</v>
      </c>
      <c r="B22" s="56" t="s">
        <v>64</v>
      </c>
      <c r="C22" s="64">
        <v>164</v>
      </c>
      <c r="D22" s="65">
        <v>1.0214886328246651E-2</v>
      </c>
      <c r="E22" s="66">
        <v>202</v>
      </c>
      <c r="F22" s="67">
        <v>1.0869565217391304E-2</v>
      </c>
      <c r="G22" s="68">
        <v>-0.18811881188118806</v>
      </c>
    </row>
    <row r="23" spans="1:7" ht="14.45" customHeight="1" x14ac:dyDescent="0.25">
      <c r="A23" s="55">
        <v>13</v>
      </c>
      <c r="B23" s="56" t="s">
        <v>70</v>
      </c>
      <c r="C23" s="64">
        <v>158</v>
      </c>
      <c r="D23" s="65">
        <v>9.8411709747742143E-3</v>
      </c>
      <c r="E23" s="66">
        <v>185</v>
      </c>
      <c r="F23" s="67">
        <v>9.9547998278088686E-3</v>
      </c>
      <c r="G23" s="68">
        <v>-0.1459459459459459</v>
      </c>
    </row>
    <row r="24" spans="1:7" ht="14.45" customHeight="1" x14ac:dyDescent="0.25">
      <c r="A24" s="55">
        <v>14</v>
      </c>
      <c r="B24" s="56" t="s">
        <v>66</v>
      </c>
      <c r="C24" s="64">
        <v>155</v>
      </c>
      <c r="D24" s="65">
        <v>9.6543132980379948E-3</v>
      </c>
      <c r="E24" s="66">
        <v>202</v>
      </c>
      <c r="F24" s="67">
        <v>1.0869565217391304E-2</v>
      </c>
      <c r="G24" s="68">
        <v>-0.23267326732673266</v>
      </c>
    </row>
    <row r="25" spans="1:7" ht="14.45" customHeight="1" x14ac:dyDescent="0.25">
      <c r="A25" s="57">
        <v>15</v>
      </c>
      <c r="B25" s="58" t="s">
        <v>83</v>
      </c>
      <c r="C25" s="69">
        <v>134</v>
      </c>
      <c r="D25" s="70">
        <v>8.3463095608844601E-3</v>
      </c>
      <c r="E25" s="71">
        <v>102</v>
      </c>
      <c r="F25" s="72">
        <v>5.4885923374946187E-3</v>
      </c>
      <c r="G25" s="73">
        <v>0.31372549019607843</v>
      </c>
    </row>
    <row r="26" spans="1:7" ht="14.45" customHeight="1" x14ac:dyDescent="0.25">
      <c r="A26" s="53">
        <v>16</v>
      </c>
      <c r="B26" s="54" t="s">
        <v>88</v>
      </c>
      <c r="C26" s="59">
        <v>125</v>
      </c>
      <c r="D26" s="60">
        <v>7.7857365306758016E-3</v>
      </c>
      <c r="E26" s="61">
        <v>158</v>
      </c>
      <c r="F26" s="62">
        <v>8.5019371502367633E-3</v>
      </c>
      <c r="G26" s="63">
        <v>-0.20886075949367089</v>
      </c>
    </row>
    <row r="27" spans="1:7" ht="14.45" customHeight="1" x14ac:dyDescent="0.25">
      <c r="A27" s="55">
        <v>17</v>
      </c>
      <c r="B27" s="56" t="s">
        <v>62</v>
      </c>
      <c r="C27" s="64">
        <v>124</v>
      </c>
      <c r="D27" s="65">
        <v>7.7234506384303951E-3</v>
      </c>
      <c r="E27" s="66">
        <v>181</v>
      </c>
      <c r="F27" s="67">
        <v>9.7395609126130003E-3</v>
      </c>
      <c r="G27" s="68">
        <v>-0.31491712707182318</v>
      </c>
    </row>
    <row r="28" spans="1:7" ht="14.45" customHeight="1" x14ac:dyDescent="0.25">
      <c r="A28" s="55">
        <v>18</v>
      </c>
      <c r="B28" s="56" t="s">
        <v>90</v>
      </c>
      <c r="C28" s="64">
        <v>113</v>
      </c>
      <c r="D28" s="65">
        <v>7.0383058237309245E-3</v>
      </c>
      <c r="E28" s="66">
        <v>141</v>
      </c>
      <c r="F28" s="67">
        <v>7.5871717606543262E-3</v>
      </c>
      <c r="G28" s="68">
        <v>-0.1985815602836879</v>
      </c>
    </row>
    <row r="29" spans="1:7" ht="14.45" customHeight="1" x14ac:dyDescent="0.25">
      <c r="A29" s="55">
        <v>19</v>
      </c>
      <c r="B29" s="56" t="s">
        <v>67</v>
      </c>
      <c r="C29" s="64">
        <v>110</v>
      </c>
      <c r="D29" s="65">
        <v>6.8514481469947059E-3</v>
      </c>
      <c r="E29" s="66">
        <v>147</v>
      </c>
      <c r="F29" s="67">
        <v>7.9100301334481277E-3</v>
      </c>
      <c r="G29" s="68">
        <v>-0.25170068027210879</v>
      </c>
    </row>
    <row r="30" spans="1:7" ht="14.45" customHeight="1" x14ac:dyDescent="0.25">
      <c r="A30" s="57">
        <v>20</v>
      </c>
      <c r="B30" s="58" t="s">
        <v>84</v>
      </c>
      <c r="C30" s="69">
        <v>105</v>
      </c>
      <c r="D30" s="70">
        <v>6.5400186857676734E-3</v>
      </c>
      <c r="E30" s="71">
        <v>124</v>
      </c>
      <c r="F30" s="72">
        <v>6.6724063710718899E-3</v>
      </c>
      <c r="G30" s="73">
        <v>-0.15322580645161288</v>
      </c>
    </row>
    <row r="31" spans="1:7" ht="14.45" customHeight="1" x14ac:dyDescent="0.25">
      <c r="A31" s="32"/>
      <c r="B31" s="10" t="s">
        <v>10</v>
      </c>
      <c r="C31" s="11">
        <f>C32-SUM(C11:C30)</f>
        <v>1174</v>
      </c>
      <c r="D31" s="51">
        <f>C31/C32</f>
        <v>7.3123637496107133E-2</v>
      </c>
      <c r="E31" s="11">
        <f>E32-SUM(E11:E30)</f>
        <v>1463</v>
      </c>
      <c r="F31" s="51">
        <f>E31/E32</f>
        <v>7.8723633232888501E-2</v>
      </c>
      <c r="G31" s="15">
        <f>C31/E31-1</f>
        <v>-0.19753930280246068</v>
      </c>
    </row>
    <row r="32" spans="1:7" ht="14.45" customHeight="1" x14ac:dyDescent="0.25">
      <c r="A32" s="14"/>
      <c r="B32" s="12" t="s">
        <v>11</v>
      </c>
      <c r="C32" s="74">
        <v>16055</v>
      </c>
      <c r="D32" s="75">
        <v>1</v>
      </c>
      <c r="E32" s="76">
        <v>18584</v>
      </c>
      <c r="F32" s="77">
        <v>1.0000000000000007</v>
      </c>
      <c r="G32" s="29">
        <v>-0.13608480413258717</v>
      </c>
    </row>
    <row r="33" spans="1:1" ht="12" customHeight="1" x14ac:dyDescent="0.25">
      <c r="A33" s="23" t="s">
        <v>13</v>
      </c>
    </row>
    <row r="34" spans="1:1" x14ac:dyDescent="0.25">
      <c r="A34" t="s">
        <v>56</v>
      </c>
    </row>
    <row r="35" spans="1:1" x14ac:dyDescent="0.25">
      <c r="A35" s="13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B19" sqref="B19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9">
        <v>44690</v>
      </c>
    </row>
    <row r="2" spans="1:9" ht="14.45" customHeight="1" x14ac:dyDescent="0.25">
      <c r="A2" s="105" t="s">
        <v>36</v>
      </c>
      <c r="B2" s="105"/>
      <c r="C2" s="105"/>
      <c r="D2" s="105"/>
      <c r="E2" s="105"/>
      <c r="F2" s="105"/>
      <c r="G2" s="105"/>
      <c r="H2" s="21"/>
      <c r="I2" s="21"/>
    </row>
    <row r="3" spans="1:9" ht="14.45" customHeight="1" x14ac:dyDescent="0.25">
      <c r="A3" s="106" t="s">
        <v>37</v>
      </c>
      <c r="B3" s="106"/>
      <c r="C3" s="106"/>
      <c r="D3" s="106"/>
      <c r="E3" s="106"/>
      <c r="F3" s="106"/>
      <c r="G3" s="106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07" t="s">
        <v>0</v>
      </c>
      <c r="B5" s="109" t="s">
        <v>1</v>
      </c>
      <c r="C5" s="111" t="s">
        <v>103</v>
      </c>
      <c r="D5" s="112"/>
      <c r="E5" s="112"/>
      <c r="F5" s="112"/>
      <c r="G5" s="113"/>
    </row>
    <row r="6" spans="1:9" ht="14.45" customHeight="1" x14ac:dyDescent="0.25">
      <c r="A6" s="108"/>
      <c r="B6" s="110"/>
      <c r="C6" s="114" t="s">
        <v>104</v>
      </c>
      <c r="D6" s="115"/>
      <c r="E6" s="115"/>
      <c r="F6" s="115"/>
      <c r="G6" s="116"/>
    </row>
    <row r="7" spans="1:9" ht="14.45" customHeight="1" x14ac:dyDescent="0.25">
      <c r="A7" s="108"/>
      <c r="B7" s="108"/>
      <c r="C7" s="117">
        <v>2022</v>
      </c>
      <c r="D7" s="118"/>
      <c r="E7" s="121">
        <v>2021</v>
      </c>
      <c r="F7" s="118"/>
      <c r="G7" s="123" t="s">
        <v>3</v>
      </c>
    </row>
    <row r="8" spans="1:9" ht="14.45" customHeight="1" x14ac:dyDescent="0.25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9" ht="14.45" customHeight="1" x14ac:dyDescent="0.25">
      <c r="A9" s="124"/>
      <c r="B9" s="124"/>
      <c r="C9" s="18" t="s">
        <v>6</v>
      </c>
      <c r="D9" s="39" t="s">
        <v>2</v>
      </c>
      <c r="E9" s="90" t="s">
        <v>6</v>
      </c>
      <c r="F9" s="39" t="s">
        <v>2</v>
      </c>
      <c r="G9" s="126" t="s">
        <v>7</v>
      </c>
    </row>
    <row r="10" spans="1:9" ht="14.45" customHeight="1" x14ac:dyDescent="0.25">
      <c r="A10" s="125"/>
      <c r="B10" s="125"/>
      <c r="C10" s="17" t="s">
        <v>8</v>
      </c>
      <c r="D10" s="91" t="s">
        <v>9</v>
      </c>
      <c r="E10" s="7" t="s">
        <v>8</v>
      </c>
      <c r="F10" s="91" t="s">
        <v>9</v>
      </c>
      <c r="G10" s="127"/>
    </row>
    <row r="11" spans="1:9" ht="14.45" customHeight="1" x14ac:dyDescent="0.25">
      <c r="A11" s="53">
        <v>1</v>
      </c>
      <c r="B11" s="54" t="s">
        <v>91</v>
      </c>
      <c r="C11" s="59">
        <v>1167</v>
      </c>
      <c r="D11" s="60">
        <v>0.41368309110244594</v>
      </c>
      <c r="E11" s="61">
        <v>872</v>
      </c>
      <c r="F11" s="62">
        <v>0.3926159387663215</v>
      </c>
      <c r="G11" s="63">
        <v>0.33830275229357798</v>
      </c>
    </row>
    <row r="12" spans="1:9" ht="14.45" customHeight="1" x14ac:dyDescent="0.25">
      <c r="A12" s="55">
        <v>2</v>
      </c>
      <c r="B12" s="56" t="s">
        <v>92</v>
      </c>
      <c r="C12" s="64">
        <v>275</v>
      </c>
      <c r="D12" s="65">
        <v>9.7483161999291038E-2</v>
      </c>
      <c r="E12" s="66">
        <v>294</v>
      </c>
      <c r="F12" s="67">
        <v>0.13237280504277352</v>
      </c>
      <c r="G12" s="68">
        <v>-6.4625850340136015E-2</v>
      </c>
    </row>
    <row r="13" spans="1:9" ht="14.45" customHeight="1" x14ac:dyDescent="0.25">
      <c r="A13" s="55">
        <v>3</v>
      </c>
      <c r="B13" s="56" t="s">
        <v>93</v>
      </c>
      <c r="C13" s="64">
        <v>224</v>
      </c>
      <c r="D13" s="65">
        <v>7.9404466501240695E-2</v>
      </c>
      <c r="E13" s="66">
        <v>197</v>
      </c>
      <c r="F13" s="67">
        <v>8.8698784331382258E-2</v>
      </c>
      <c r="G13" s="68">
        <v>0.13705583756345185</v>
      </c>
    </row>
    <row r="14" spans="1:9" ht="14.45" customHeight="1" x14ac:dyDescent="0.25">
      <c r="A14" s="55">
        <v>4</v>
      </c>
      <c r="B14" s="56" t="s">
        <v>16</v>
      </c>
      <c r="C14" s="64">
        <v>149</v>
      </c>
      <c r="D14" s="65">
        <v>5.2818149592343142E-2</v>
      </c>
      <c r="E14" s="66">
        <v>149</v>
      </c>
      <c r="F14" s="67">
        <v>6.7086897793786585E-2</v>
      </c>
      <c r="G14" s="68">
        <v>0</v>
      </c>
    </row>
    <row r="15" spans="1:9" ht="14.45" customHeight="1" x14ac:dyDescent="0.25">
      <c r="A15" s="57">
        <v>5</v>
      </c>
      <c r="B15" s="58" t="s">
        <v>94</v>
      </c>
      <c r="C15" s="69">
        <v>110</v>
      </c>
      <c r="D15" s="70">
        <v>3.8993264799716411E-2</v>
      </c>
      <c r="E15" s="71">
        <v>86</v>
      </c>
      <c r="F15" s="72">
        <v>3.8721296713192258E-2</v>
      </c>
      <c r="G15" s="73">
        <v>0.27906976744186052</v>
      </c>
    </row>
    <row r="16" spans="1:9" ht="14.45" customHeight="1" x14ac:dyDescent="0.25">
      <c r="A16" s="53">
        <v>6</v>
      </c>
      <c r="B16" s="54" t="s">
        <v>95</v>
      </c>
      <c r="C16" s="59">
        <v>101</v>
      </c>
      <c r="D16" s="60">
        <v>3.5802906770648707E-2</v>
      </c>
      <c r="E16" s="61">
        <v>87</v>
      </c>
      <c r="F16" s="62">
        <v>3.9171544349392164E-2</v>
      </c>
      <c r="G16" s="63">
        <v>0.16091954022988508</v>
      </c>
    </row>
    <row r="17" spans="1:8" ht="14.45" customHeight="1" x14ac:dyDescent="0.25">
      <c r="A17" s="55">
        <v>7</v>
      </c>
      <c r="B17" s="56" t="s">
        <v>96</v>
      </c>
      <c r="C17" s="64">
        <v>100</v>
      </c>
      <c r="D17" s="65">
        <v>3.5448422545196742E-2</v>
      </c>
      <c r="E17" s="66">
        <v>40</v>
      </c>
      <c r="F17" s="67">
        <v>1.8009905447996397E-2</v>
      </c>
      <c r="G17" s="68">
        <v>1.5</v>
      </c>
    </row>
    <row r="18" spans="1:8" ht="14.45" customHeight="1" x14ac:dyDescent="0.25">
      <c r="A18" s="55">
        <v>8</v>
      </c>
      <c r="B18" s="56" t="s">
        <v>21</v>
      </c>
      <c r="C18" s="64">
        <v>98</v>
      </c>
      <c r="D18" s="65">
        <v>3.4739454094292806E-2</v>
      </c>
      <c r="E18" s="66">
        <v>105</v>
      </c>
      <c r="F18" s="67">
        <v>4.7276001800990543E-2</v>
      </c>
      <c r="G18" s="68">
        <v>-6.6666666666666652E-2</v>
      </c>
    </row>
    <row r="19" spans="1:8" ht="14.45" customHeight="1" x14ac:dyDescent="0.25">
      <c r="A19" s="55">
        <v>9</v>
      </c>
      <c r="B19" s="56" t="s">
        <v>97</v>
      </c>
      <c r="C19" s="64">
        <v>73</v>
      </c>
      <c r="D19" s="65">
        <v>2.587734845799362E-2</v>
      </c>
      <c r="E19" s="66">
        <v>87</v>
      </c>
      <c r="F19" s="67">
        <v>3.9171544349392164E-2</v>
      </c>
      <c r="G19" s="68">
        <v>-0.16091954022988508</v>
      </c>
    </row>
    <row r="20" spans="1:8" ht="14.45" customHeight="1" x14ac:dyDescent="0.25">
      <c r="A20" s="57">
        <v>10</v>
      </c>
      <c r="B20" s="58" t="s">
        <v>98</v>
      </c>
      <c r="C20" s="69">
        <v>72</v>
      </c>
      <c r="D20" s="70">
        <v>2.5522864232541652E-2</v>
      </c>
      <c r="E20" s="71">
        <v>60</v>
      </c>
      <c r="F20" s="72">
        <v>2.7014858171994598E-2</v>
      </c>
      <c r="G20" s="73">
        <v>0.19999999999999996</v>
      </c>
    </row>
    <row r="21" spans="1:8" ht="14.45" customHeight="1" x14ac:dyDescent="0.25">
      <c r="A21" s="53">
        <v>11</v>
      </c>
      <c r="B21" s="54" t="s">
        <v>99</v>
      </c>
      <c r="C21" s="59">
        <v>66</v>
      </c>
      <c r="D21" s="60">
        <v>2.3395958879829849E-2</v>
      </c>
      <c r="E21" s="61">
        <v>22</v>
      </c>
      <c r="F21" s="62">
        <v>9.9054479963980192E-3</v>
      </c>
      <c r="G21" s="63">
        <v>2</v>
      </c>
    </row>
    <row r="22" spans="1:8" ht="14.45" customHeight="1" x14ac:dyDescent="0.25">
      <c r="A22" s="55">
        <v>12</v>
      </c>
      <c r="B22" s="56" t="s">
        <v>100</v>
      </c>
      <c r="C22" s="64">
        <v>55</v>
      </c>
      <c r="D22" s="65">
        <v>1.9496632399858205E-2</v>
      </c>
      <c r="E22" s="66">
        <v>34</v>
      </c>
      <c r="F22" s="67">
        <v>1.5308419630796939E-2</v>
      </c>
      <c r="G22" s="68">
        <v>0.61764705882352944</v>
      </c>
    </row>
    <row r="23" spans="1:8" ht="14.45" customHeight="1" x14ac:dyDescent="0.25">
      <c r="A23" s="55">
        <v>13</v>
      </c>
      <c r="B23" s="56" t="s">
        <v>101</v>
      </c>
      <c r="C23" s="64">
        <v>48</v>
      </c>
      <c r="D23" s="65">
        <v>1.7015242821694435E-2</v>
      </c>
      <c r="E23" s="66">
        <v>29</v>
      </c>
      <c r="F23" s="67">
        <v>1.3057181449797388E-2</v>
      </c>
      <c r="G23" s="68">
        <v>0.65517241379310343</v>
      </c>
    </row>
    <row r="24" spans="1:8" ht="14.45" customHeight="1" x14ac:dyDescent="0.25">
      <c r="A24" s="55">
        <v>14</v>
      </c>
      <c r="B24" s="56" t="s">
        <v>102</v>
      </c>
      <c r="C24" s="64">
        <v>46</v>
      </c>
      <c r="D24" s="65">
        <v>1.6306274370790502E-2</v>
      </c>
      <c r="E24" s="66">
        <v>1</v>
      </c>
      <c r="F24" s="67">
        <v>4.5024763619990995E-4</v>
      </c>
      <c r="G24" s="68">
        <v>45</v>
      </c>
    </row>
    <row r="25" spans="1:8" ht="14.45" customHeight="1" x14ac:dyDescent="0.25">
      <c r="A25" s="55">
        <v>15</v>
      </c>
      <c r="B25" s="58" t="s">
        <v>25</v>
      </c>
      <c r="C25" s="69">
        <v>31</v>
      </c>
      <c r="D25" s="70">
        <v>1.098901098901099E-2</v>
      </c>
      <c r="E25" s="71">
        <v>16</v>
      </c>
      <c r="F25" s="72">
        <v>7.2039621791985592E-3</v>
      </c>
      <c r="G25" s="73">
        <v>0.9375</v>
      </c>
    </row>
    <row r="26" spans="1:8" ht="14.45" customHeight="1" x14ac:dyDescent="0.25">
      <c r="A26" s="16"/>
      <c r="B26" s="10" t="s">
        <v>10</v>
      </c>
      <c r="C26" s="11">
        <f>C27-SUM(C11:C25)</f>
        <v>206</v>
      </c>
      <c r="D26" s="51">
        <f>C26/C27</f>
        <v>7.3023750443105287E-2</v>
      </c>
      <c r="E26" s="11">
        <f>E27-SUM(E11:E25)</f>
        <v>142</v>
      </c>
      <c r="F26" s="51">
        <f>E26/E27</f>
        <v>6.3935164340387207E-2</v>
      </c>
      <c r="G26" s="15">
        <f>C26/E26-1</f>
        <v>0.45070422535211274</v>
      </c>
    </row>
    <row r="27" spans="1:8" x14ac:dyDescent="0.25">
      <c r="A27" s="14"/>
      <c r="B27" s="12" t="s">
        <v>11</v>
      </c>
      <c r="C27" s="74">
        <v>2821</v>
      </c>
      <c r="D27" s="75">
        <v>1</v>
      </c>
      <c r="E27" s="76">
        <v>2221</v>
      </c>
      <c r="F27" s="77">
        <v>1.0000000000000007</v>
      </c>
      <c r="G27" s="29">
        <v>0.27014858171994605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56</v>
      </c>
    </row>
    <row r="30" spans="1:8" x14ac:dyDescent="0.25">
      <c r="A30" s="13" t="s">
        <v>55</v>
      </c>
    </row>
    <row r="49" spans="1:7" x14ac:dyDescent="0.25">
      <c r="A49" t="s">
        <v>28</v>
      </c>
    </row>
    <row r="50" spans="1:7" x14ac:dyDescent="0.25">
      <c r="A50" s="105" t="s">
        <v>38</v>
      </c>
      <c r="B50" s="105"/>
      <c r="C50" s="105"/>
      <c r="D50" s="105"/>
      <c r="E50" s="105"/>
      <c r="F50" s="105"/>
      <c r="G50" s="105"/>
    </row>
    <row r="51" spans="1:7" x14ac:dyDescent="0.25">
      <c r="A51" s="106" t="s">
        <v>39</v>
      </c>
      <c r="B51" s="106"/>
      <c r="C51" s="106"/>
      <c r="D51" s="106"/>
      <c r="E51" s="106"/>
      <c r="F51" s="106"/>
      <c r="G51" s="106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07" t="s">
        <v>0</v>
      </c>
      <c r="B53" s="109" t="s">
        <v>1</v>
      </c>
      <c r="C53" s="111" t="s">
        <v>103</v>
      </c>
      <c r="D53" s="112"/>
      <c r="E53" s="112"/>
      <c r="F53" s="112"/>
      <c r="G53" s="113"/>
    </row>
    <row r="54" spans="1:7" ht="15" customHeight="1" x14ac:dyDescent="0.25">
      <c r="A54" s="108"/>
      <c r="B54" s="110"/>
      <c r="C54" s="114" t="s">
        <v>104</v>
      </c>
      <c r="D54" s="115"/>
      <c r="E54" s="115"/>
      <c r="F54" s="115"/>
      <c r="G54" s="116"/>
    </row>
    <row r="55" spans="1:7" ht="15" customHeight="1" x14ac:dyDescent="0.25">
      <c r="A55" s="108"/>
      <c r="B55" s="108"/>
      <c r="C55" s="117">
        <v>2022</v>
      </c>
      <c r="D55" s="118"/>
      <c r="E55" s="121">
        <v>2021</v>
      </c>
      <c r="F55" s="118"/>
      <c r="G55" s="123" t="s">
        <v>3</v>
      </c>
    </row>
    <row r="56" spans="1:7" ht="15" customHeight="1" x14ac:dyDescent="0.25">
      <c r="A56" s="124" t="s">
        <v>4</v>
      </c>
      <c r="B56" s="124" t="s">
        <v>5</v>
      </c>
      <c r="C56" s="119"/>
      <c r="D56" s="120"/>
      <c r="E56" s="122"/>
      <c r="F56" s="120"/>
      <c r="G56" s="123"/>
    </row>
    <row r="57" spans="1:7" ht="15" customHeight="1" x14ac:dyDescent="0.25">
      <c r="A57" s="124"/>
      <c r="B57" s="124"/>
      <c r="C57" s="18" t="s">
        <v>6</v>
      </c>
      <c r="D57" s="39" t="s">
        <v>2</v>
      </c>
      <c r="E57" s="90" t="s">
        <v>6</v>
      </c>
      <c r="F57" s="39" t="s">
        <v>2</v>
      </c>
      <c r="G57" s="126" t="s">
        <v>7</v>
      </c>
    </row>
    <row r="58" spans="1:7" ht="15" customHeight="1" x14ac:dyDescent="0.25">
      <c r="A58" s="125"/>
      <c r="B58" s="125"/>
      <c r="C58" s="17" t="s">
        <v>8</v>
      </c>
      <c r="D58" s="91" t="s">
        <v>9</v>
      </c>
      <c r="E58" s="7" t="s">
        <v>8</v>
      </c>
      <c r="F58" s="91" t="s">
        <v>9</v>
      </c>
      <c r="G58" s="127"/>
    </row>
    <row r="59" spans="1:7" x14ac:dyDescent="0.25">
      <c r="A59" s="53">
        <v>1</v>
      </c>
      <c r="B59" s="54" t="s">
        <v>40</v>
      </c>
      <c r="C59" s="78">
        <v>653</v>
      </c>
      <c r="D59" s="60">
        <v>0.17558483463296584</v>
      </c>
      <c r="E59" s="78">
        <v>818</v>
      </c>
      <c r="F59" s="62">
        <v>0.19980459208597948</v>
      </c>
      <c r="G59" s="63">
        <v>-0.20171149144254275</v>
      </c>
    </row>
    <row r="60" spans="1:7" x14ac:dyDescent="0.25">
      <c r="A60" s="55">
        <v>2</v>
      </c>
      <c r="B60" s="56" t="s">
        <v>41</v>
      </c>
      <c r="C60" s="79">
        <v>515</v>
      </c>
      <c r="D60" s="65">
        <v>0.13847808550685667</v>
      </c>
      <c r="E60" s="79">
        <v>422</v>
      </c>
      <c r="F60" s="67">
        <v>0.10307767464582315</v>
      </c>
      <c r="G60" s="68">
        <v>0.22037914691943139</v>
      </c>
    </row>
    <row r="61" spans="1:7" x14ac:dyDescent="0.25">
      <c r="A61" s="55">
        <v>3</v>
      </c>
      <c r="B61" s="56" t="s">
        <v>46</v>
      </c>
      <c r="C61" s="79">
        <v>406</v>
      </c>
      <c r="D61" s="65">
        <v>0.10916913148695886</v>
      </c>
      <c r="E61" s="79">
        <v>448</v>
      </c>
      <c r="F61" s="67">
        <v>0.10942843185148998</v>
      </c>
      <c r="G61" s="68">
        <v>-9.375E-2</v>
      </c>
    </row>
    <row r="62" spans="1:7" x14ac:dyDescent="0.25">
      <c r="A62" s="55">
        <v>4</v>
      </c>
      <c r="B62" s="56" t="s">
        <v>43</v>
      </c>
      <c r="C62" s="79">
        <v>311</v>
      </c>
      <c r="D62" s="65">
        <v>8.3624630276956172E-2</v>
      </c>
      <c r="E62" s="79">
        <v>335</v>
      </c>
      <c r="F62" s="67">
        <v>8.1827063996091839E-2</v>
      </c>
      <c r="G62" s="68">
        <v>-7.1641791044776082E-2</v>
      </c>
    </row>
    <row r="63" spans="1:7" x14ac:dyDescent="0.25">
      <c r="A63" s="57">
        <v>5</v>
      </c>
      <c r="B63" s="58" t="s">
        <v>44</v>
      </c>
      <c r="C63" s="80">
        <v>284</v>
      </c>
      <c r="D63" s="70">
        <v>7.6364614143586987E-2</v>
      </c>
      <c r="E63" s="80">
        <v>395</v>
      </c>
      <c r="F63" s="72">
        <v>9.6482657547630676E-2</v>
      </c>
      <c r="G63" s="73">
        <v>-0.28101265822784816</v>
      </c>
    </row>
    <row r="64" spans="1:7" x14ac:dyDescent="0.25">
      <c r="A64" s="53">
        <v>6</v>
      </c>
      <c r="B64" s="54" t="s">
        <v>42</v>
      </c>
      <c r="C64" s="78">
        <v>228</v>
      </c>
      <c r="D64" s="60">
        <v>6.1306802904006454E-2</v>
      </c>
      <c r="E64" s="78">
        <v>379</v>
      </c>
      <c r="F64" s="62">
        <v>9.257449926722032E-2</v>
      </c>
      <c r="G64" s="63">
        <v>-0.39841688654353558</v>
      </c>
    </row>
    <row r="65" spans="1:8" x14ac:dyDescent="0.25">
      <c r="A65" s="55">
        <v>7</v>
      </c>
      <c r="B65" s="56" t="s">
        <v>61</v>
      </c>
      <c r="C65" s="79">
        <v>201</v>
      </c>
      <c r="D65" s="65">
        <v>5.4046786770637269E-2</v>
      </c>
      <c r="E65" s="79">
        <v>205</v>
      </c>
      <c r="F65" s="67">
        <v>5.0073277967757693E-2</v>
      </c>
      <c r="G65" s="68">
        <v>-1.9512195121951237E-2</v>
      </c>
    </row>
    <row r="66" spans="1:8" x14ac:dyDescent="0.25">
      <c r="A66" s="55">
        <v>8</v>
      </c>
      <c r="B66" s="56" t="s">
        <v>47</v>
      </c>
      <c r="C66" s="79">
        <v>166</v>
      </c>
      <c r="D66" s="65">
        <v>4.4635654745899436E-2</v>
      </c>
      <c r="E66" s="79">
        <v>145</v>
      </c>
      <c r="F66" s="67">
        <v>3.5417684416218856E-2</v>
      </c>
      <c r="G66" s="68">
        <v>0.14482758620689662</v>
      </c>
    </row>
    <row r="67" spans="1:8" x14ac:dyDescent="0.25">
      <c r="A67" s="55">
        <v>9</v>
      </c>
      <c r="B67" s="56" t="s">
        <v>45</v>
      </c>
      <c r="C67" s="79">
        <v>157</v>
      </c>
      <c r="D67" s="65">
        <v>4.221564936810971E-2</v>
      </c>
      <c r="E67" s="79">
        <v>147</v>
      </c>
      <c r="F67" s="67">
        <v>3.590620420127015E-2</v>
      </c>
      <c r="G67" s="68">
        <v>6.8027210884353817E-2</v>
      </c>
    </row>
    <row r="68" spans="1:8" x14ac:dyDescent="0.25">
      <c r="A68" s="57">
        <v>10</v>
      </c>
      <c r="B68" s="58" t="s">
        <v>48</v>
      </c>
      <c r="C68" s="80">
        <v>136</v>
      </c>
      <c r="D68" s="70">
        <v>3.6568970153267009E-2</v>
      </c>
      <c r="E68" s="80">
        <v>170</v>
      </c>
      <c r="F68" s="72">
        <v>4.1524181729360038E-2</v>
      </c>
      <c r="G68" s="73">
        <v>-0.19999999999999996</v>
      </c>
    </row>
    <row r="69" spans="1:8" x14ac:dyDescent="0.25">
      <c r="A69" s="53">
        <v>11</v>
      </c>
      <c r="B69" s="54" t="s">
        <v>75</v>
      </c>
      <c r="C69" s="78">
        <v>117</v>
      </c>
      <c r="D69" s="60">
        <v>3.1460069911266472E-2</v>
      </c>
      <c r="E69" s="78">
        <v>122</v>
      </c>
      <c r="F69" s="62">
        <v>2.9799706888128968E-2</v>
      </c>
      <c r="G69" s="63">
        <v>-4.0983606557377095E-2</v>
      </c>
    </row>
    <row r="70" spans="1:8" x14ac:dyDescent="0.25">
      <c r="A70" s="55">
        <v>12</v>
      </c>
      <c r="B70" s="56" t="s">
        <v>89</v>
      </c>
      <c r="C70" s="79">
        <v>106</v>
      </c>
      <c r="D70" s="65">
        <v>2.8502285560634579E-2</v>
      </c>
      <c r="E70" s="79">
        <v>75</v>
      </c>
      <c r="F70" s="67">
        <v>1.8319491939423546E-2</v>
      </c>
      <c r="G70" s="68">
        <v>0.41333333333333333</v>
      </c>
    </row>
    <row r="71" spans="1:8" x14ac:dyDescent="0.25">
      <c r="A71" s="55">
        <v>13</v>
      </c>
      <c r="B71" s="56" t="s">
        <v>68</v>
      </c>
      <c r="C71" s="79">
        <v>102</v>
      </c>
      <c r="D71" s="65">
        <v>2.7426727614950255E-2</v>
      </c>
      <c r="E71" s="79">
        <v>108</v>
      </c>
      <c r="F71" s="67">
        <v>2.6380068392769906E-2</v>
      </c>
      <c r="G71" s="68">
        <v>-5.555555555555558E-2</v>
      </c>
    </row>
    <row r="72" spans="1:8" x14ac:dyDescent="0.25">
      <c r="A72" s="55">
        <v>14</v>
      </c>
      <c r="B72" s="56" t="s">
        <v>76</v>
      </c>
      <c r="C72" s="79">
        <v>91</v>
      </c>
      <c r="D72" s="65">
        <v>2.4468943264318366E-2</v>
      </c>
      <c r="E72" s="79">
        <v>61</v>
      </c>
      <c r="F72" s="67">
        <v>1.4899853444064484E-2</v>
      </c>
      <c r="G72" s="68">
        <v>0.49180327868852469</v>
      </c>
    </row>
    <row r="73" spans="1:8" x14ac:dyDescent="0.25">
      <c r="A73" s="57">
        <v>15</v>
      </c>
      <c r="B73" s="58" t="s">
        <v>73</v>
      </c>
      <c r="C73" s="80">
        <v>45</v>
      </c>
      <c r="D73" s="70">
        <v>1.2100026888948642E-2</v>
      </c>
      <c r="E73" s="80">
        <v>106</v>
      </c>
      <c r="F73" s="72">
        <v>2.5891548607718612E-2</v>
      </c>
      <c r="G73" s="73">
        <v>-0.57547169811320753</v>
      </c>
    </row>
    <row r="74" spans="1:8" hidden="1" x14ac:dyDescent="0.2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201</v>
      </c>
      <c r="D75" s="50">
        <f>C75/C76</f>
        <v>5.4046786770637269E-2</v>
      </c>
      <c r="E75" s="46">
        <f>E76-SUM(E59:E73)</f>
        <v>158</v>
      </c>
      <c r="F75" s="50">
        <f>E75/E76</f>
        <v>3.8593063019052271E-2</v>
      </c>
      <c r="G75" s="38">
        <f>C75/E75-1</f>
        <v>0.27215189873417711</v>
      </c>
    </row>
    <row r="76" spans="1:8" x14ac:dyDescent="0.25">
      <c r="A76" s="14"/>
      <c r="B76" s="12" t="s">
        <v>11</v>
      </c>
      <c r="C76" s="41">
        <v>3719</v>
      </c>
      <c r="D76" s="75">
        <v>1</v>
      </c>
      <c r="E76" s="41">
        <v>4094</v>
      </c>
      <c r="F76" s="77">
        <v>1</v>
      </c>
      <c r="G76" s="29">
        <v>-9.1597459697117745E-2</v>
      </c>
    </row>
    <row r="77" spans="1:8" x14ac:dyDescent="0.25">
      <c r="A77" s="24" t="s">
        <v>77</v>
      </c>
      <c r="H77" s="28"/>
    </row>
    <row r="78" spans="1:8" x14ac:dyDescent="0.25">
      <c r="A78" s="26" t="s">
        <v>49</v>
      </c>
    </row>
    <row r="79" spans="1:8" x14ac:dyDescent="0.25">
      <c r="A79" t="s">
        <v>56</v>
      </c>
    </row>
    <row r="80" spans="1:8" x14ac:dyDescent="0.25">
      <c r="A80" s="25" t="s">
        <v>78</v>
      </c>
    </row>
    <row r="81" spans="1:1" x14ac:dyDescent="0.25">
      <c r="A81" s="13" t="s">
        <v>55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Trail.&amp;Semi-Trail.GVW&gt;3,5T</vt:lpstr>
      <vt:lpstr>Semi-Trail.GVW&gt;3,5T 2</vt:lpstr>
      <vt:lpstr>Light Trailers</vt:lpstr>
      <vt:lpstr>Agri 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2022-05-09T12:58:47Z</dcterms:modified>
</cp:coreProperties>
</file>